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 firstSheet="3"/>
  </bookViews>
  <sheets>
    <sheet name="公示" sheetId="13" r:id="rId1"/>
  </sheets>
  <definedNames>
    <definedName name="_xlnm.Print_Titles" localSheetId="0">公示!$2:$3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<sst xmlns="http://schemas.openxmlformats.org/spreadsheetml/2006/main" count="440" uniqueCount="237">
  <si>
    <t>2023年度享受农机购置与应用补贴市级资金购机者信息公示（第二批）</t>
  </si>
  <si>
    <t xml:space="preserve">  公示单位：江阴市农业农村局</t>
  </si>
  <si>
    <t>公示时间：2024年1月15日-2024年1月22日</t>
  </si>
  <si>
    <t>姓名或组织名称</t>
  </si>
  <si>
    <t>乡镇</t>
  </si>
  <si>
    <t>机具品目</t>
  </si>
  <si>
    <t>机具型号</t>
  </si>
  <si>
    <t>生产企业</t>
  </si>
  <si>
    <t>经销商</t>
  </si>
  <si>
    <t>数量</t>
  </si>
  <si>
    <t>销售总价</t>
  </si>
  <si>
    <t>市补金额</t>
  </si>
  <si>
    <t>出厂编号发动机号</t>
  </si>
  <si>
    <t>江阴市祥仁农机服务专业合作社</t>
  </si>
  <si>
    <t>城东街道</t>
  </si>
  <si>
    <t>水田平地搅浆机</t>
  </si>
  <si>
    <t>IJS-260</t>
  </si>
  <si>
    <t>太仓旋威农机</t>
  </si>
  <si>
    <t>陈氏农机</t>
  </si>
  <si>
    <t>XW-233131</t>
  </si>
  <si>
    <t>铧式犁</t>
  </si>
  <si>
    <t>BD425</t>
  </si>
  <si>
    <t>淮安大地机械</t>
  </si>
  <si>
    <t>城东街道小计</t>
  </si>
  <si>
    <t>江阴市月城黄天荡家庭农场</t>
  </si>
  <si>
    <t>月城镇</t>
  </si>
  <si>
    <t>辅助驾驶（系统）设备</t>
  </si>
  <si>
    <t>X7BD-2.5GD</t>
  </si>
  <si>
    <t>南京天辰礼达电子科技</t>
  </si>
  <si>
    <t>汇丰农机</t>
  </si>
  <si>
    <t>J000083399[],J000083404[]</t>
  </si>
  <si>
    <t>育秧（苗）播种设备</t>
  </si>
  <si>
    <t>2BX-580</t>
  </si>
  <si>
    <t>台州市立锦农机</t>
  </si>
  <si>
    <t>LS2BX58023011087[]</t>
  </si>
  <si>
    <t>江阴市月城镇黄天荡家庭农场（陈畅）</t>
  </si>
  <si>
    <t>轮式拖拉机</t>
  </si>
  <si>
    <t>WF1604-6</t>
  </si>
  <si>
    <t>江苏沃得高新农业装备</t>
  </si>
  <si>
    <t>CYZ16226[YT23219572]</t>
  </si>
  <si>
    <t>江阴市月城镇黄天荡家庭农场</t>
  </si>
  <si>
    <t>成套组合米机</t>
  </si>
  <si>
    <t>30T精米成套加工设备</t>
  </si>
  <si>
    <t>常州市新北区奔牛琴琴机械配件经营部</t>
  </si>
  <si>
    <t>米机色选机</t>
  </si>
  <si>
    <t>6SXM-192A</t>
  </si>
  <si>
    <t>安徽捷泰智能科技有限公司</t>
  </si>
  <si>
    <t>常州锡勤机械有限公司</t>
  </si>
  <si>
    <t>QC-1922203001</t>
  </si>
  <si>
    <t>江阴市盘兴农机专业合作社
（朱晓云）</t>
  </si>
  <si>
    <t>DF1204-6A(G4)</t>
  </si>
  <si>
    <t>常州东风农机集团有限公司</t>
  </si>
  <si>
    <t>江阴市陈氏农机有限公司</t>
  </si>
  <si>
    <t>23B06AD03940</t>
  </si>
  <si>
    <t>江阴市盘兴农机专业合作社</t>
  </si>
  <si>
    <t>旋耕播种机</t>
  </si>
  <si>
    <t>2BFG-14(8)(230)A</t>
  </si>
  <si>
    <t>丹阳良友机械有限公司</t>
  </si>
  <si>
    <t>LY1972A</t>
  </si>
  <si>
    <t>江阴市月城九哥家庭农场</t>
  </si>
  <si>
    <t>微耕机</t>
  </si>
  <si>
    <t>170F/P</t>
  </si>
  <si>
    <t>山东华盛中天动力机械有限公司</t>
  </si>
  <si>
    <t>江阴市顾
山绿艺园林机械商行</t>
  </si>
  <si>
    <t>1708284757</t>
  </si>
  <si>
    <t>1WG4.0
-100FQ-ZC</t>
  </si>
  <si>
    <t>重庆丰路机械制造有限公司</t>
  </si>
  <si>
    <t>LCL2022043862</t>
  </si>
  <si>
    <t>170F</t>
  </si>
  <si>
    <t>日照市立盈机械制造有限公司</t>
  </si>
  <si>
    <t>206122008</t>
  </si>
  <si>
    <t>田园管理机</t>
  </si>
  <si>
    <t>3TGQ-
2.5(Z)</t>
  </si>
  <si>
    <t>LY22416013</t>
  </si>
  <si>
    <t>江阴市瑞祥水蜜桃专业合作社</t>
  </si>
  <si>
    <t>风送式喷
雾机</t>
  </si>
  <si>
    <t>3WGF-
300D</t>
  </si>
  <si>
    <t>南通黄海药械有限公司</t>
  </si>
  <si>
    <t>南通狼山药
械有限公司</t>
  </si>
  <si>
    <t>LS300D2302007</t>
  </si>
  <si>
    <t>江阴市月城西湖果园家庭农场</t>
  </si>
  <si>
    <t>3TGQ-4
SCJ</t>
  </si>
  <si>
    <t>打药机</t>
  </si>
  <si>
    <t>3WZ-160L</t>
  </si>
  <si>
    <t>威海文登云雪电机厂</t>
  </si>
  <si>
    <t>1WG-4Q</t>
  </si>
  <si>
    <t>JM170F/P</t>
  </si>
  <si>
    <t>重庆蛟马动力科技有限公司</t>
  </si>
  <si>
    <t>江阴市月城鲜果源家庭农场</t>
  </si>
  <si>
    <t>挖掘机</t>
  </si>
  <si>
    <t>JKW-20</t>
  </si>
  <si>
    <t>山东捷克机械有限公司</t>
  </si>
  <si>
    <t>济宁德睿
机械有限公司</t>
  </si>
  <si>
    <t>月城小计</t>
  </si>
  <si>
    <t>江阴市卫东农机服务专业合作社（吴卫东）</t>
  </si>
  <si>
    <t>青阳镇</t>
  </si>
  <si>
    <t>现：DF1604-5A(G4)(原：DF1604-5A)</t>
  </si>
  <si>
    <t>23A05AD06785[YT23202809]</t>
  </si>
  <si>
    <t>江阴市林度农机服务专业合作社（沈洪杰）</t>
  </si>
  <si>
    <t>2BLY-280B</t>
  </si>
  <si>
    <t>江苏云马农机制造有限公司</t>
  </si>
  <si>
    <t>YM230204[]</t>
  </si>
  <si>
    <t>现：LY1204(G4)（原：LY1204）</t>
  </si>
  <si>
    <t>第一拖拉机股份有限公司</t>
  </si>
  <si>
    <t>32311665[YT23214850]</t>
  </si>
  <si>
    <t>埋茬起浆机</t>
  </si>
  <si>
    <t>1JS-420</t>
  </si>
  <si>
    <t>常州汉森机械股份有限公司</t>
  </si>
  <si>
    <t>HM23020714[]</t>
  </si>
  <si>
    <t>AF302BD-2.5RD</t>
  </si>
  <si>
    <t>上海联适导航技术股份有限公司</t>
  </si>
  <si>
    <t>LSAF30222034238[],LSAF30222034529[]</t>
  </si>
  <si>
    <t>侧深施肥装置</t>
  </si>
  <si>
    <t>2FH-3.6A(F12)</t>
  </si>
  <si>
    <t>湖北永祥农机装备</t>
  </si>
  <si>
    <t>YX2FH-3.6A(F12)12239160[]</t>
  </si>
  <si>
    <t>谷物联合收割机</t>
  </si>
  <si>
    <t>现：4LZ-6.5A8（G4）（原：4LZ-6.5A8）</t>
  </si>
  <si>
    <t>久保田农业机械（苏州）有限公司</t>
  </si>
  <si>
    <t>KBH71700JPCH01657[CPJ1769]</t>
  </si>
  <si>
    <t>青阳小计</t>
  </si>
  <si>
    <t>江阴市游圣农机服务专业合作社</t>
  </si>
  <si>
    <t>徐霞客镇</t>
  </si>
  <si>
    <t>两面真空整形机</t>
  </si>
  <si>
    <t>ZK-A2</t>
  </si>
  <si>
    <t>江苏佳良机械有限公司</t>
  </si>
  <si>
    <t>徐霞客小计</t>
  </si>
  <si>
    <t>江阴好旺谷农业专业合作社
（徐凯）</t>
  </si>
  <si>
    <t>南闸街道</t>
  </si>
  <si>
    <t>开沟机</t>
  </si>
  <si>
    <t>1KG-230</t>
  </si>
  <si>
    <t>太仓市旋威农机</t>
  </si>
  <si>
    <t>XW-220717[]</t>
  </si>
  <si>
    <t>常州东风农机集团</t>
  </si>
  <si>
    <t>23A05AD09492[H9239022615]</t>
  </si>
  <si>
    <t>江阴好旺谷农业专业合作社</t>
  </si>
  <si>
    <t>喷雾机</t>
  </si>
  <si>
    <t>3WPZ-700N(G4)型自走式喷杆喷雾机</t>
  </si>
  <si>
    <t>山东祥瑞农林科技</t>
  </si>
  <si>
    <t>XR700N(G4)23104617[Q230692037V]</t>
  </si>
  <si>
    <t>全喂入联合收割机</t>
  </si>
  <si>
    <t>4LZ-8.0EZ</t>
  </si>
  <si>
    <t>江苏沃得农业</t>
  </si>
  <si>
    <t>ZRLMH456036[C33201069A]</t>
  </si>
  <si>
    <t>2BFG-16(10)(260)</t>
  </si>
  <si>
    <t>江苏欣田制造</t>
  </si>
  <si>
    <t>XTNS0172[]</t>
  </si>
  <si>
    <t>江阴市观西建荣农机服务专业合作社（陆建荣）</t>
  </si>
  <si>
    <t>翻转犁</t>
  </si>
  <si>
    <t>汉德克拉斯农业装备（常州）有限公司</t>
  </si>
  <si>
    <t>KXS123</t>
  </si>
  <si>
    <t>南闸小计</t>
  </si>
  <si>
    <t>江阴市红伟农机专业合作社</t>
  </si>
  <si>
    <t>华士镇</t>
  </si>
  <si>
    <t>插秧机</t>
  </si>
  <si>
    <r>
      <rPr>
        <sz val="9"/>
        <rFont val="宋体"/>
        <charset val="134"/>
      </rPr>
      <t>现：</t>
    </r>
    <r>
      <rPr>
        <sz val="9"/>
        <rFont val="Arial"/>
        <charset val="0"/>
      </rPr>
      <t>2ZGQ-60D(G4)</t>
    </r>
    <r>
      <rPr>
        <sz val="9"/>
        <rFont val="宋体"/>
        <charset val="134"/>
      </rPr>
      <t>（原：</t>
    </r>
    <r>
      <rPr>
        <sz val="9"/>
        <rFont val="Arial"/>
        <charset val="0"/>
      </rPr>
      <t>2ZGQ-60D</t>
    </r>
    <r>
      <rPr>
        <sz val="9"/>
        <rFont val="宋体"/>
        <charset val="134"/>
      </rPr>
      <t>）</t>
    </r>
  </si>
  <si>
    <t>洋马农机（中国）</t>
  </si>
  <si>
    <t>R60DR03323[Z64039]</t>
  </si>
  <si>
    <t>R60DR03654[Z64709]</t>
  </si>
  <si>
    <t>R60DR03201[Z63871]</t>
  </si>
  <si>
    <t>R60DR00861[Z57675]</t>
  </si>
  <si>
    <t>1JS-280</t>
  </si>
  <si>
    <t>丹阳良友机械</t>
  </si>
  <si>
    <t>LY5246D[]</t>
  </si>
  <si>
    <t>XW-233082[]</t>
  </si>
  <si>
    <t>江阴市德龙农机服务专业合作社</t>
  </si>
  <si>
    <t>双轴旋耕机</t>
  </si>
  <si>
    <t>1GKM-250</t>
  </si>
  <si>
    <t>连云港市中兴机械</t>
  </si>
  <si>
    <t>ZXGX37201[],ZXGX37202[]</t>
  </si>
  <si>
    <t>LS2BX58023011086[]</t>
  </si>
  <si>
    <t>2BFGK-12(12)(230)</t>
  </si>
  <si>
    <t>江苏欣田机械</t>
  </si>
  <si>
    <t>XTK2258[],XTK2259[]</t>
  </si>
  <si>
    <t>J000081102[],J000081108[]</t>
  </si>
  <si>
    <t>XW-220718[]</t>
  </si>
  <si>
    <r>
      <rPr>
        <sz val="9"/>
        <rFont val="Arial"/>
        <charset val="0"/>
      </rPr>
      <t>X</t>
    </r>
    <r>
      <rPr>
        <sz val="11"/>
        <rFont val="宋体"/>
        <charset val="134"/>
      </rPr>
      <t>7BD-2.5GD</t>
    </r>
  </si>
  <si>
    <t>南京天辰礼达电子科技有限公司</t>
  </si>
  <si>
    <t>江阴汇丰农机有限公司</t>
  </si>
  <si>
    <t>J000081194</t>
  </si>
  <si>
    <t>LY1004-S(G4)</t>
  </si>
  <si>
    <t>32322683/YT23115484</t>
  </si>
  <si>
    <t>EAS201BD-2.5GD</t>
  </si>
  <si>
    <t>西安合众思壮导航技术有限公司</t>
  </si>
  <si>
    <t>江阴市丹禹农业机械有限公司</t>
  </si>
  <si>
    <t>E2695H311000101/E2695H311000102/E2695H311000103</t>
  </si>
  <si>
    <t>江阴市华士贡佳家庭农场</t>
  </si>
  <si>
    <t>D192F</t>
  </si>
  <si>
    <t>常州常杰添发机械</t>
  </si>
  <si>
    <t>江阴顾山绿能园林</t>
  </si>
  <si>
    <t>华士小计</t>
  </si>
  <si>
    <t>江阴市陆豪农机专业合作社</t>
  </si>
  <si>
    <t>周庄镇</t>
  </si>
  <si>
    <t>上海联适导航技术</t>
  </si>
  <si>
    <t>LSAF30222032142[]</t>
  </si>
  <si>
    <t>江阴市雪峰农机专业合作社</t>
  </si>
  <si>
    <t>育秧播种机</t>
  </si>
  <si>
    <t>2BYD-1800</t>
  </si>
  <si>
    <t>淮安市众鼎机械制造有限公司</t>
  </si>
  <si>
    <t>ZD180023106</t>
  </si>
  <si>
    <t>周庄小计</t>
  </si>
  <si>
    <t>江阴市长泾南国农机专业合作社（杨成）</t>
  </si>
  <si>
    <t>长泾镇</t>
  </si>
  <si>
    <t>2BFG-16(10)(230）T</t>
  </si>
  <si>
    <t>江苏大力士制造</t>
  </si>
  <si>
    <t>丹禹农业</t>
  </si>
  <si>
    <t>DLSB232609[]</t>
  </si>
  <si>
    <t>现：M1404-5XA(G4)（原：M1404-5XA）</t>
  </si>
  <si>
    <t>潍柴雷沃智慧农业科技</t>
  </si>
  <si>
    <t>63321M5A5P4205354[BJ02010359]</t>
  </si>
  <si>
    <t>EAS201 BD-2.5GD</t>
  </si>
  <si>
    <t>西安合众思壮导航技术</t>
  </si>
  <si>
    <t>E2695H310600017[]</t>
  </si>
  <si>
    <t>E2695H310600035[],E2695H310600055[]</t>
  </si>
  <si>
    <t>江阴市长泾南国农机专业合作社（刘高）</t>
  </si>
  <si>
    <t>63321M5A3P4206860[BJ05029779]</t>
  </si>
  <si>
    <t>E2695H310600084[]</t>
  </si>
  <si>
    <t>江阴长泾和平农业专业合作社</t>
  </si>
  <si>
    <t>2FH-09D</t>
  </si>
  <si>
    <t>丹阳市明志机械科技</t>
  </si>
  <si>
    <t>丹禹农业机械</t>
  </si>
  <si>
    <t>MZSFJ2FH09D220231[]</t>
  </si>
  <si>
    <t>MZSFJ2FH09D220218[]</t>
  </si>
  <si>
    <t>江阴市天协农业专业合作社
（徐伟元）</t>
  </si>
  <si>
    <t>2FH-2.4A(F8)</t>
  </si>
  <si>
    <t>YX2FH-2.4A(F8)82210160[],YX2FH-2.4A(F8)82210161[]</t>
  </si>
  <si>
    <t>长泾小计</t>
  </si>
  <si>
    <t>江阴市敏捷农机专业合作社</t>
  </si>
  <si>
    <t>顾山镇</t>
  </si>
  <si>
    <t>2FH-8</t>
  </si>
  <si>
    <t>GDFJ0406602[]</t>
  </si>
  <si>
    <t>顾山小计</t>
  </si>
  <si>
    <t>江阴市金庄农机作业服务专业合作社（李志龙）</t>
  </si>
  <si>
    <t>祝塘镇</t>
  </si>
  <si>
    <t>GDFJ0406354[]</t>
  </si>
  <si>
    <t>祝塘小计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</si>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</sst>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  <scheme val="major"/>
    </font>
    <font>
      <sz val="9"/>
      <name val="宋体"/>
      <charset val="134"/>
    </font>
    <font>
      <sz val="12"/>
      <name val="宋体"/>
      <charset val="134"/>
    </font>
    <font>
      <sz val="9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9"/>
      <name val="宋体"/>
      <charset val="0"/>
    </font>
    <font>
      <b/>
      <sz val="10"/>
      <name val="宋体"/>
      <charset val="0"/>
    </font>
    <font>
      <b/>
      <sz val="10"/>
      <name val="Arial"/>
      <charset val="0"/>
    </font>
    <font>
      <b/>
      <sz val="9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6" xfId="50"/>
    <cellStyle name="常规 2 5" xfId="51"/>
    <cellStyle name="常规 27" xfId="52"/>
    <cellStyle name="常规 16" xfId="53"/>
    <cellStyle name="常规 21" xfId="54"/>
    <cellStyle name="常规 37" xfId="55"/>
    <cellStyle name="常规 2 2 2" xfId="56"/>
    <cellStyle name="常规 2 2" xfId="57"/>
    <cellStyle name="常规 2 3" xfId="58"/>
    <cellStyle name="常规 10" xfId="59"/>
    <cellStyle name="常规 2 4" xfId="60"/>
    <cellStyle name="常规 11" xfId="61"/>
    <cellStyle name="常规 15" xfId="62"/>
    <cellStyle name="常规 20" xfId="63"/>
    <cellStyle name="常规 17" xfId="64"/>
    <cellStyle name="常规 19" xfId="65"/>
    <cellStyle name="常规 2" xfId="66"/>
    <cellStyle name="常规 28" xfId="67"/>
    <cellStyle name="常规 29" xfId="68"/>
    <cellStyle name="常规 3" xfId="69"/>
    <cellStyle name="常规 4" xfId="70"/>
    <cellStyle name="常规 4 2" xfId="71"/>
    <cellStyle name="常规 40" xfId="72"/>
    <cellStyle name="常规 41" xfId="73"/>
    <cellStyle name="常规 43" xfId="74"/>
    <cellStyle name="常规 5" xfId="75"/>
    <cellStyle name="常规 50" xfId="76"/>
    <cellStyle name="常规 64 2" xfId="77"/>
    <cellStyle name="常规 59 2" xfId="78"/>
    <cellStyle name="常规 59 2 2" xfId="79"/>
    <cellStyle name="常规 60" xfId="80"/>
    <cellStyle name="常规 61 2" xfId="81"/>
    <cellStyle name="常规 62" xfId="82"/>
    <cellStyle name="常规 64" xfId="83"/>
    <cellStyle name="常规 65" xfId="84"/>
    <cellStyle name="常规 71" xfId="85"/>
    <cellStyle name="常规 66" xfId="86"/>
    <cellStyle name="常规 67" xfId="87"/>
    <cellStyle name="常规 74" xfId="88"/>
    <cellStyle name="常规 69" xfId="89"/>
    <cellStyle name="常规 7" xfId="90"/>
    <cellStyle name="常规 7 2" xfId="91"/>
    <cellStyle name="常规 71 2" xfId="92"/>
    <cellStyle name="常规 74 2" xfId="93"/>
    <cellStyle name="常规 80" xfId="94"/>
    <cellStyle name="常规 75" xfId="95"/>
    <cellStyle name="常规 75 2" xfId="96"/>
    <cellStyle name="常规 79" xfId="97"/>
    <cellStyle name="常规 8" xfId="98"/>
    <cellStyle name="常规 9" xfId="9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75"/>
  <sheetViews>
    <sheetView tabSelected="1" zoomScaleSheetLayoutView="60" workbookViewId="0">
      <selection activeCell="H75" sqref="H75"/>
    </sheetView>
  </sheetViews>
  <sheetFormatPr defaultColWidth="8.88888888888889" defaultRowHeight="13.2"/>
  <cols>
    <col min="1" max="1" width="28.4444444444444" style="1" customWidth="1"/>
    <col min="2" max="2" width="9" style="1" customWidth="1"/>
    <col min="3" max="3" width="11.5555555555556" style="1" customWidth="1"/>
    <col min="4" max="4" width="12.5555555555556" style="7" customWidth="1"/>
    <col min="5" max="5" width="14.1111111111111" style="1" customWidth="1"/>
    <col min="6" max="6" width="12.5555555555556" style="1" customWidth="1"/>
    <col min="7" max="7" width="5.77777777777778" style="1" customWidth="1"/>
    <col min="8" max="9" width="9.11111111111111" style="1" customWidth="1"/>
    <col min="10" max="10" width="16.8888888888889" style="7" customWidth="1"/>
    <col min="11" max="16384" width="8.88888888888889" style="1"/>
  </cols>
  <sheetData>
    <row r="1" ht="3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4" customHeight="1" spans="1:10">
      <c r="A2" s="9" t="s">
        <v>1</v>
      </c>
      <c r="B2" s="9"/>
      <c r="C2" s="9"/>
      <c r="D2" s="8"/>
      <c r="E2" s="10"/>
      <c r="F2" s="11" t="s">
        <v>2</v>
      </c>
      <c r="G2" s="11"/>
      <c r="H2" s="11"/>
      <c r="I2" s="11"/>
      <c r="J2" s="11"/>
    </row>
    <row r="3" ht="26" customHeight="1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customFormat="1" ht="26" customHeight="1" spans="1:16373">
      <c r="A4" s="13" t="s">
        <v>13</v>
      </c>
      <c r="B4" s="13" t="s">
        <v>14</v>
      </c>
      <c r="C4" s="13" t="s">
        <v>15</v>
      </c>
      <c r="D4" s="14" t="s">
        <v>16</v>
      </c>
      <c r="E4" s="13" t="s">
        <v>17</v>
      </c>
      <c r="F4" s="13" t="s">
        <v>18</v>
      </c>
      <c r="G4" s="14">
        <v>1</v>
      </c>
      <c r="H4" s="14">
        <v>8200</v>
      </c>
      <c r="I4" s="14">
        <v>2460</v>
      </c>
      <c r="J4" s="14" t="s">
        <v>19</v>
      </c>
      <c r="XEP4" s="5"/>
      <c r="XEQ4" s="5"/>
      <c r="XER4" s="5"/>
      <c r="XES4" s="5"/>
    </row>
    <row r="5" customFormat="1" ht="26" customHeight="1" spans="1:16373">
      <c r="A5" s="15" t="s">
        <v>13</v>
      </c>
      <c r="B5" s="15" t="s">
        <v>14</v>
      </c>
      <c r="C5" s="15" t="s">
        <v>20</v>
      </c>
      <c r="D5" s="16" t="s">
        <v>21</v>
      </c>
      <c r="E5" s="15" t="s">
        <v>22</v>
      </c>
      <c r="F5" s="15" t="s">
        <v>18</v>
      </c>
      <c r="G5" s="16">
        <v>1</v>
      </c>
      <c r="H5" s="16">
        <v>3600</v>
      </c>
      <c r="I5" s="16">
        <v>2000</v>
      </c>
      <c r="J5" s="16">
        <v>7330</v>
      </c>
      <c r="XEP5" s="5"/>
      <c r="XEQ5" s="5"/>
      <c r="XER5" s="5"/>
      <c r="XES5" s="5"/>
    </row>
    <row r="6" customFormat="1" ht="19" customHeight="1" spans="1:16373">
      <c r="A6" s="17" t="s">
        <v>23</v>
      </c>
      <c r="B6" s="18"/>
      <c r="C6" s="18"/>
      <c r="D6" s="19"/>
      <c r="E6" s="18"/>
      <c r="F6" s="18"/>
      <c r="G6" s="20">
        <f>SUM(G4:G5)</f>
        <v>2</v>
      </c>
      <c r="H6" s="20"/>
      <c r="I6" s="20">
        <f>SUM(I4:I5)</f>
        <v>4460</v>
      </c>
      <c r="J6" s="19"/>
      <c r="XEP6" s="5"/>
      <c r="XEQ6" s="5"/>
      <c r="XER6" s="5"/>
      <c r="XES6" s="5"/>
    </row>
    <row r="7" s="1" customFormat="1" ht="25" customHeight="1" spans="1:16373">
      <c r="A7" s="21" t="s">
        <v>24</v>
      </c>
      <c r="B7" s="21" t="s">
        <v>25</v>
      </c>
      <c r="C7" s="21" t="s">
        <v>26</v>
      </c>
      <c r="D7" s="22" t="s">
        <v>27</v>
      </c>
      <c r="E7" s="21" t="s">
        <v>28</v>
      </c>
      <c r="F7" s="21" t="s">
        <v>29</v>
      </c>
      <c r="G7" s="23">
        <v>2</v>
      </c>
      <c r="H7" s="23">
        <v>24000</v>
      </c>
      <c r="I7" s="23">
        <v>10000</v>
      </c>
      <c r="J7" s="23" t="s">
        <v>30</v>
      </c>
      <c r="XEP7"/>
      <c r="XEQ7"/>
      <c r="XER7"/>
      <c r="XES7"/>
    </row>
    <row r="8" s="1" customFormat="1" ht="25" customHeight="1" spans="1:16373">
      <c r="A8" s="21" t="s">
        <v>24</v>
      </c>
      <c r="B8" s="21" t="s">
        <v>25</v>
      </c>
      <c r="C8" s="21" t="s">
        <v>31</v>
      </c>
      <c r="D8" s="22" t="s">
        <v>32</v>
      </c>
      <c r="E8" s="21" t="s">
        <v>33</v>
      </c>
      <c r="F8" s="21" t="s">
        <v>29</v>
      </c>
      <c r="G8" s="23">
        <v>1</v>
      </c>
      <c r="H8" s="23">
        <v>23800</v>
      </c>
      <c r="I8" s="23">
        <v>7140</v>
      </c>
      <c r="J8" s="23" t="s">
        <v>34</v>
      </c>
      <c r="XEP8"/>
      <c r="XEQ8"/>
      <c r="XER8"/>
      <c r="XES8"/>
    </row>
    <row r="9" s="2" customFormat="1" ht="25" customHeight="1" spans="1:16372">
      <c r="A9" s="24" t="s">
        <v>35</v>
      </c>
      <c r="B9" s="24" t="s">
        <v>25</v>
      </c>
      <c r="C9" s="24" t="s">
        <v>36</v>
      </c>
      <c r="D9" s="25" t="s">
        <v>37</v>
      </c>
      <c r="E9" s="25" t="s">
        <v>38</v>
      </c>
      <c r="F9" s="25" t="s">
        <v>18</v>
      </c>
      <c r="G9" s="25">
        <v>1</v>
      </c>
      <c r="H9" s="25">
        <v>163800</v>
      </c>
      <c r="I9" s="25">
        <v>30000</v>
      </c>
      <c r="J9" s="25" t="s">
        <v>39</v>
      </c>
      <c r="XEQ9"/>
      <c r="XER9"/>
    </row>
    <row r="10" s="3" customFormat="1" ht="23" customHeight="1" spans="1:10">
      <c r="A10" s="25" t="s">
        <v>40</v>
      </c>
      <c r="B10" s="25" t="s">
        <v>25</v>
      </c>
      <c r="C10" s="25" t="s">
        <v>41</v>
      </c>
      <c r="D10" s="25" t="s">
        <v>42</v>
      </c>
      <c r="E10" s="25"/>
      <c r="F10" s="25" t="s">
        <v>43</v>
      </c>
      <c r="G10" s="25">
        <v>1</v>
      </c>
      <c r="H10" s="25">
        <v>719928</v>
      </c>
      <c r="I10" s="25">
        <v>208478</v>
      </c>
      <c r="J10" s="25"/>
    </row>
    <row r="11" s="3" customFormat="1" ht="23" customHeight="1" spans="1:10">
      <c r="A11" s="26" t="s">
        <v>40</v>
      </c>
      <c r="B11" s="25" t="s">
        <v>25</v>
      </c>
      <c r="C11" s="25" t="s">
        <v>44</v>
      </c>
      <c r="D11" s="25" t="s">
        <v>45</v>
      </c>
      <c r="E11" s="25" t="s">
        <v>46</v>
      </c>
      <c r="F11" s="25" t="s">
        <v>47</v>
      </c>
      <c r="G11" s="25">
        <v>1</v>
      </c>
      <c r="H11" s="25">
        <v>118072</v>
      </c>
      <c r="I11" s="25">
        <v>35422</v>
      </c>
      <c r="J11" s="25" t="s">
        <v>48</v>
      </c>
    </row>
    <row r="12" s="4" customFormat="1" ht="23" customHeight="1" spans="1:10">
      <c r="A12" s="26" t="s">
        <v>49</v>
      </c>
      <c r="B12" s="25" t="s">
        <v>25</v>
      </c>
      <c r="C12" s="25" t="s">
        <v>36</v>
      </c>
      <c r="D12" s="25" t="s">
        <v>50</v>
      </c>
      <c r="E12" s="25" t="s">
        <v>51</v>
      </c>
      <c r="F12" s="25" t="s">
        <v>52</v>
      </c>
      <c r="G12" s="25">
        <v>1</v>
      </c>
      <c r="H12" s="25">
        <v>127500</v>
      </c>
      <c r="I12" s="25">
        <v>20000</v>
      </c>
      <c r="J12" s="25" t="s">
        <v>53</v>
      </c>
    </row>
    <row r="13" s="4" customFormat="1" ht="23" customHeight="1" spans="1:10">
      <c r="A13" s="26" t="s">
        <v>54</v>
      </c>
      <c r="B13" s="25" t="s">
        <v>25</v>
      </c>
      <c r="C13" s="25" t="s">
        <v>55</v>
      </c>
      <c r="D13" s="25" t="s">
        <v>56</v>
      </c>
      <c r="E13" s="25" t="s">
        <v>57</v>
      </c>
      <c r="F13" s="25" t="s">
        <v>52</v>
      </c>
      <c r="G13" s="25">
        <v>1</v>
      </c>
      <c r="H13" s="25">
        <v>19500</v>
      </c>
      <c r="I13" s="25">
        <v>5850</v>
      </c>
      <c r="J13" s="25" t="s">
        <v>58</v>
      </c>
    </row>
    <row r="14" ht="25" customHeight="1" spans="1:10">
      <c r="A14" s="24" t="s">
        <v>59</v>
      </c>
      <c r="B14" s="24" t="s">
        <v>25</v>
      </c>
      <c r="C14" s="24" t="s">
        <v>60</v>
      </c>
      <c r="D14" s="25" t="s">
        <v>61</v>
      </c>
      <c r="E14" s="24" t="s">
        <v>62</v>
      </c>
      <c r="F14" s="24" t="s">
        <v>63</v>
      </c>
      <c r="G14" s="27">
        <v>1</v>
      </c>
      <c r="H14" s="23">
        <v>3850</v>
      </c>
      <c r="I14" s="23">
        <v>1155</v>
      </c>
      <c r="J14" s="25" t="s">
        <v>64</v>
      </c>
    </row>
    <row r="15" ht="25" customHeight="1" spans="1:10">
      <c r="A15" s="24" t="s">
        <v>59</v>
      </c>
      <c r="B15" s="24" t="s">
        <v>25</v>
      </c>
      <c r="C15" s="24" t="s">
        <v>60</v>
      </c>
      <c r="D15" s="25" t="s">
        <v>65</v>
      </c>
      <c r="E15" s="24" t="s">
        <v>66</v>
      </c>
      <c r="F15" s="24" t="s">
        <v>63</v>
      </c>
      <c r="G15" s="27">
        <v>1</v>
      </c>
      <c r="H15" s="23">
        <v>2300</v>
      </c>
      <c r="I15" s="23">
        <v>690</v>
      </c>
      <c r="J15" s="25" t="s">
        <v>67</v>
      </c>
    </row>
    <row r="16" ht="25" customHeight="1" spans="1:10">
      <c r="A16" s="24" t="s">
        <v>59</v>
      </c>
      <c r="B16" s="24" t="s">
        <v>25</v>
      </c>
      <c r="C16" s="24" t="s">
        <v>60</v>
      </c>
      <c r="D16" s="25" t="s">
        <v>68</v>
      </c>
      <c r="E16" s="24" t="s">
        <v>69</v>
      </c>
      <c r="F16" s="24" t="s">
        <v>63</v>
      </c>
      <c r="G16" s="27">
        <v>1</v>
      </c>
      <c r="H16" s="23">
        <v>2600</v>
      </c>
      <c r="I16" s="23">
        <v>780</v>
      </c>
      <c r="J16" s="25" t="s">
        <v>70</v>
      </c>
    </row>
    <row r="17" ht="25" customHeight="1" spans="1:10">
      <c r="A17" s="24" t="s">
        <v>59</v>
      </c>
      <c r="B17" s="24" t="s">
        <v>25</v>
      </c>
      <c r="C17" s="24" t="s">
        <v>71</v>
      </c>
      <c r="D17" s="25" t="s">
        <v>72</v>
      </c>
      <c r="E17" s="24" t="s">
        <v>69</v>
      </c>
      <c r="F17" s="24" t="s">
        <v>63</v>
      </c>
      <c r="G17" s="27">
        <v>1</v>
      </c>
      <c r="H17" s="23">
        <v>3300</v>
      </c>
      <c r="I17" s="23">
        <v>990</v>
      </c>
      <c r="J17" s="25" t="s">
        <v>73</v>
      </c>
    </row>
    <row r="18" ht="25" customHeight="1" spans="1:10">
      <c r="A18" s="24" t="s">
        <v>74</v>
      </c>
      <c r="B18" s="24" t="s">
        <v>25</v>
      </c>
      <c r="C18" s="24" t="s">
        <v>75</v>
      </c>
      <c r="D18" s="25" t="s">
        <v>76</v>
      </c>
      <c r="E18" s="24" t="s">
        <v>77</v>
      </c>
      <c r="F18" s="24" t="s">
        <v>78</v>
      </c>
      <c r="G18" s="27">
        <v>1</v>
      </c>
      <c r="H18" s="23">
        <v>55000</v>
      </c>
      <c r="I18" s="23">
        <v>16500</v>
      </c>
      <c r="J18" s="25" t="s">
        <v>79</v>
      </c>
    </row>
    <row r="19" ht="25" customHeight="1" spans="1:10">
      <c r="A19" s="24" t="s">
        <v>80</v>
      </c>
      <c r="B19" s="24" t="s">
        <v>25</v>
      </c>
      <c r="C19" s="24" t="s">
        <v>71</v>
      </c>
      <c r="D19" s="25" t="s">
        <v>81</v>
      </c>
      <c r="E19" s="24" t="s">
        <v>69</v>
      </c>
      <c r="F19" s="24" t="s">
        <v>63</v>
      </c>
      <c r="G19" s="27">
        <v>1</v>
      </c>
      <c r="H19" s="23">
        <v>3300</v>
      </c>
      <c r="I19" s="23">
        <v>990</v>
      </c>
      <c r="J19" s="25">
        <v>218073066</v>
      </c>
    </row>
    <row r="20" ht="25" customHeight="1" spans="1:10">
      <c r="A20" s="24" t="s">
        <v>80</v>
      </c>
      <c r="B20" s="24" t="s">
        <v>25</v>
      </c>
      <c r="C20" s="24" t="s">
        <v>82</v>
      </c>
      <c r="D20" s="25" t="s">
        <v>83</v>
      </c>
      <c r="E20" s="24" t="s">
        <v>84</v>
      </c>
      <c r="F20" s="24" t="s">
        <v>63</v>
      </c>
      <c r="G20" s="27">
        <v>1</v>
      </c>
      <c r="H20" s="23">
        <v>2800</v>
      </c>
      <c r="I20" s="23">
        <v>840</v>
      </c>
      <c r="J20" s="25">
        <v>1703408</v>
      </c>
    </row>
    <row r="21" ht="25" customHeight="1" spans="1:10">
      <c r="A21" s="24" t="s">
        <v>80</v>
      </c>
      <c r="B21" s="24" t="s">
        <v>25</v>
      </c>
      <c r="C21" s="24" t="s">
        <v>60</v>
      </c>
      <c r="D21" s="25" t="s">
        <v>85</v>
      </c>
      <c r="E21" s="24" t="s">
        <v>69</v>
      </c>
      <c r="F21" s="24" t="s">
        <v>63</v>
      </c>
      <c r="G21" s="27">
        <v>1</v>
      </c>
      <c r="H21" s="23">
        <v>1800</v>
      </c>
      <c r="I21" s="23">
        <v>540</v>
      </c>
      <c r="J21" s="25">
        <v>209063162</v>
      </c>
    </row>
    <row r="22" ht="25" customHeight="1" spans="1:10">
      <c r="A22" s="24" t="s">
        <v>80</v>
      </c>
      <c r="B22" s="24" t="s">
        <v>25</v>
      </c>
      <c r="C22" s="24" t="s">
        <v>60</v>
      </c>
      <c r="D22" s="25" t="s">
        <v>86</v>
      </c>
      <c r="E22" s="24" t="s">
        <v>87</v>
      </c>
      <c r="F22" s="24" t="s">
        <v>63</v>
      </c>
      <c r="G22" s="27">
        <v>1</v>
      </c>
      <c r="H22" s="23">
        <v>3800</v>
      </c>
      <c r="I22" s="23">
        <v>1140</v>
      </c>
      <c r="J22" s="25">
        <v>23030227192</v>
      </c>
    </row>
    <row r="23" ht="25" customHeight="1" spans="1:10">
      <c r="A23" s="21" t="s">
        <v>88</v>
      </c>
      <c r="B23" s="21" t="s">
        <v>25</v>
      </c>
      <c r="C23" s="21" t="s">
        <v>89</v>
      </c>
      <c r="D23" s="22" t="s">
        <v>90</v>
      </c>
      <c r="E23" s="21" t="s">
        <v>91</v>
      </c>
      <c r="F23" s="21" t="s">
        <v>92</v>
      </c>
      <c r="G23" s="23">
        <v>1</v>
      </c>
      <c r="H23" s="23">
        <v>98000</v>
      </c>
      <c r="I23" s="23">
        <v>29400</v>
      </c>
      <c r="J23" s="22">
        <v>22110712</v>
      </c>
    </row>
    <row r="24" ht="21" customHeight="1" spans="1:10">
      <c r="A24" s="17" t="s">
        <v>93</v>
      </c>
      <c r="B24" s="18"/>
      <c r="C24" s="18"/>
      <c r="D24" s="19"/>
      <c r="E24" s="18"/>
      <c r="F24" s="18"/>
      <c r="G24" s="20">
        <f>SUM(G7:G23)</f>
        <v>18</v>
      </c>
      <c r="H24" s="20"/>
      <c r="I24" s="20">
        <f>SUM(I7:I23)</f>
        <v>369915</v>
      </c>
      <c r="J24" s="19"/>
    </row>
    <row r="25" s="1" customFormat="1" ht="25" customHeight="1" spans="1:10">
      <c r="A25" s="28" t="s">
        <v>94</v>
      </c>
      <c r="B25" s="29" t="s">
        <v>95</v>
      </c>
      <c r="C25" s="29" t="s">
        <v>36</v>
      </c>
      <c r="D25" s="29" t="s">
        <v>96</v>
      </c>
      <c r="E25" s="29" t="s">
        <v>51</v>
      </c>
      <c r="F25" s="29" t="s">
        <v>52</v>
      </c>
      <c r="G25" s="27">
        <v>1</v>
      </c>
      <c r="H25" s="27">
        <v>180000</v>
      </c>
      <c r="I25" s="27">
        <v>30000</v>
      </c>
      <c r="J25" s="29" t="s">
        <v>97</v>
      </c>
    </row>
    <row r="26" s="1" customFormat="1" ht="25" customHeight="1" spans="1:10">
      <c r="A26" s="28" t="s">
        <v>98</v>
      </c>
      <c r="B26" s="29" t="s">
        <v>95</v>
      </c>
      <c r="C26" s="29" t="s">
        <v>31</v>
      </c>
      <c r="D26" s="29" t="s">
        <v>99</v>
      </c>
      <c r="E26" s="29" t="s">
        <v>100</v>
      </c>
      <c r="F26" s="29" t="s">
        <v>52</v>
      </c>
      <c r="G26" s="27">
        <v>1</v>
      </c>
      <c r="H26" s="27">
        <v>19500</v>
      </c>
      <c r="I26" s="27">
        <v>5850</v>
      </c>
      <c r="J26" s="29" t="s">
        <v>101</v>
      </c>
    </row>
    <row r="27" s="1" customFormat="1" ht="25" customHeight="1" spans="1:10">
      <c r="A27" s="28" t="s">
        <v>98</v>
      </c>
      <c r="B27" s="29" t="s">
        <v>95</v>
      </c>
      <c r="C27" s="29" t="s">
        <v>36</v>
      </c>
      <c r="D27" s="29" t="s">
        <v>102</v>
      </c>
      <c r="E27" s="29" t="s">
        <v>103</v>
      </c>
      <c r="F27" s="29" t="s">
        <v>52</v>
      </c>
      <c r="G27" s="27">
        <v>1</v>
      </c>
      <c r="H27" s="27">
        <v>162000</v>
      </c>
      <c r="I27" s="27">
        <v>20000</v>
      </c>
      <c r="J27" s="29" t="s">
        <v>104</v>
      </c>
    </row>
    <row r="28" s="1" customFormat="1" ht="25" customHeight="1" spans="1:10">
      <c r="A28" s="28" t="s">
        <v>98</v>
      </c>
      <c r="B28" s="29" t="s">
        <v>95</v>
      </c>
      <c r="C28" s="29" t="s">
        <v>105</v>
      </c>
      <c r="D28" s="29" t="s">
        <v>106</v>
      </c>
      <c r="E28" s="29" t="s">
        <v>107</v>
      </c>
      <c r="F28" s="29" t="s">
        <v>52</v>
      </c>
      <c r="G28" s="27">
        <v>1</v>
      </c>
      <c r="H28" s="27">
        <v>23000</v>
      </c>
      <c r="I28" s="27">
        <v>6900</v>
      </c>
      <c r="J28" s="29" t="s">
        <v>108</v>
      </c>
    </row>
    <row r="29" s="1" customFormat="1" ht="25" customHeight="1" spans="1:10">
      <c r="A29" s="28" t="s">
        <v>98</v>
      </c>
      <c r="B29" s="29" t="s">
        <v>95</v>
      </c>
      <c r="C29" s="29" t="s">
        <v>26</v>
      </c>
      <c r="D29" s="29" t="s">
        <v>109</v>
      </c>
      <c r="E29" s="29" t="s">
        <v>110</v>
      </c>
      <c r="F29" s="29" t="s">
        <v>52</v>
      </c>
      <c r="G29" s="27">
        <v>2</v>
      </c>
      <c r="H29" s="27">
        <v>25600</v>
      </c>
      <c r="I29" s="27">
        <v>10000</v>
      </c>
      <c r="J29" s="25" t="s">
        <v>111</v>
      </c>
    </row>
    <row r="30" s="5" customFormat="1" ht="25" customHeight="1" spans="1:16372">
      <c r="A30" s="28" t="s">
        <v>98</v>
      </c>
      <c r="B30" s="24" t="s">
        <v>95</v>
      </c>
      <c r="C30" s="24" t="s">
        <v>112</v>
      </c>
      <c r="D30" s="25" t="s">
        <v>113</v>
      </c>
      <c r="E30" s="24" t="s">
        <v>114</v>
      </c>
      <c r="F30" s="24" t="s">
        <v>18</v>
      </c>
      <c r="G30" s="27">
        <v>1</v>
      </c>
      <c r="H30" s="27">
        <v>31800</v>
      </c>
      <c r="I30" s="27">
        <v>5000</v>
      </c>
      <c r="J30" s="27" t="s">
        <v>115</v>
      </c>
      <c r="XEQ30"/>
      <c r="XER30"/>
    </row>
    <row r="31" s="1" customFormat="1" ht="25" customHeight="1" spans="1:10">
      <c r="A31" s="28" t="s">
        <v>98</v>
      </c>
      <c r="B31" s="29" t="s">
        <v>95</v>
      </c>
      <c r="C31" s="29" t="s">
        <v>116</v>
      </c>
      <c r="D31" s="29" t="s">
        <v>117</v>
      </c>
      <c r="E31" s="29" t="s">
        <v>118</v>
      </c>
      <c r="F31" s="29" t="s">
        <v>52</v>
      </c>
      <c r="G31" s="27">
        <v>1</v>
      </c>
      <c r="H31" s="27">
        <v>216800</v>
      </c>
      <c r="I31" s="27">
        <v>25000</v>
      </c>
      <c r="J31" s="29" t="s">
        <v>119</v>
      </c>
    </row>
    <row r="32" ht="21" customHeight="1" spans="1:10">
      <c r="A32" s="17" t="s">
        <v>120</v>
      </c>
      <c r="B32" s="18"/>
      <c r="C32" s="18"/>
      <c r="D32" s="19"/>
      <c r="E32" s="18"/>
      <c r="F32" s="18"/>
      <c r="G32" s="20">
        <f>SUM(G25:G31)</f>
        <v>8</v>
      </c>
      <c r="H32" s="20"/>
      <c r="I32" s="20">
        <f>SUM(I25:I31)</f>
        <v>102750</v>
      </c>
      <c r="J32" s="19"/>
    </row>
    <row r="33" ht="25" customHeight="1" spans="1:10">
      <c r="A33" s="28" t="s">
        <v>121</v>
      </c>
      <c r="B33" s="29" t="s">
        <v>122</v>
      </c>
      <c r="C33" s="28" t="s">
        <v>123</v>
      </c>
      <c r="D33" s="29" t="s">
        <v>124</v>
      </c>
      <c r="E33" s="28" t="s">
        <v>125</v>
      </c>
      <c r="F33" s="28" t="s">
        <v>125</v>
      </c>
      <c r="G33" s="29">
        <v>1</v>
      </c>
      <c r="H33" s="29">
        <v>118000</v>
      </c>
      <c r="I33" s="29">
        <v>35400</v>
      </c>
      <c r="J33" s="29"/>
    </row>
    <row r="34" ht="21" customHeight="1" spans="1:10">
      <c r="A34" s="30" t="s">
        <v>126</v>
      </c>
      <c r="B34" s="31"/>
      <c r="C34" s="31"/>
      <c r="D34" s="31"/>
      <c r="E34" s="31"/>
      <c r="F34" s="31"/>
      <c r="G34" s="31">
        <v>1</v>
      </c>
      <c r="H34" s="31"/>
      <c r="I34" s="31">
        <v>35400</v>
      </c>
      <c r="J34" s="31"/>
    </row>
    <row r="35" ht="25" customHeight="1" spans="1:16372">
      <c r="A35" s="24" t="s">
        <v>127</v>
      </c>
      <c r="B35" s="24" t="s">
        <v>128</v>
      </c>
      <c r="C35" s="24" t="s">
        <v>129</v>
      </c>
      <c r="D35" s="25" t="s">
        <v>130</v>
      </c>
      <c r="E35" s="24" t="s">
        <v>131</v>
      </c>
      <c r="F35" s="24" t="s">
        <v>18</v>
      </c>
      <c r="G35" s="27">
        <v>1</v>
      </c>
      <c r="H35" s="27">
        <v>8500</v>
      </c>
      <c r="I35" s="27">
        <v>2000</v>
      </c>
      <c r="J35" s="27" t="s">
        <v>132</v>
      </c>
      <c r="XEQ35"/>
      <c r="XER35"/>
    </row>
    <row r="36" ht="25" customHeight="1" spans="1:16372">
      <c r="A36" s="24" t="s">
        <v>127</v>
      </c>
      <c r="B36" s="24" t="s">
        <v>128</v>
      </c>
      <c r="C36" s="24" t="s">
        <v>36</v>
      </c>
      <c r="D36" s="32" t="s">
        <v>96</v>
      </c>
      <c r="E36" s="24" t="s">
        <v>133</v>
      </c>
      <c r="F36" s="24" t="s">
        <v>18</v>
      </c>
      <c r="G36" s="27">
        <v>1</v>
      </c>
      <c r="H36" s="27">
        <v>180000</v>
      </c>
      <c r="I36" s="27">
        <v>30000</v>
      </c>
      <c r="J36" s="27" t="s">
        <v>134</v>
      </c>
      <c r="XEQ36"/>
      <c r="XER36"/>
    </row>
    <row r="37" ht="25" customHeight="1" spans="1:16372">
      <c r="A37" s="24" t="s">
        <v>135</v>
      </c>
      <c r="B37" s="24" t="s">
        <v>128</v>
      </c>
      <c r="C37" s="24" t="s">
        <v>136</v>
      </c>
      <c r="D37" s="25" t="s">
        <v>137</v>
      </c>
      <c r="E37" s="24" t="s">
        <v>138</v>
      </c>
      <c r="F37" s="24" t="s">
        <v>18</v>
      </c>
      <c r="G37" s="27">
        <v>1</v>
      </c>
      <c r="H37" s="27">
        <v>76000</v>
      </c>
      <c r="I37" s="27">
        <v>10000</v>
      </c>
      <c r="J37" s="27" t="s">
        <v>139</v>
      </c>
      <c r="XEQ37"/>
      <c r="XER37"/>
    </row>
    <row r="38" ht="25" customHeight="1" spans="1:16372">
      <c r="A38" s="24" t="s">
        <v>127</v>
      </c>
      <c r="B38" s="24" t="s">
        <v>128</v>
      </c>
      <c r="C38" s="24" t="s">
        <v>140</v>
      </c>
      <c r="D38" s="25" t="s">
        <v>141</v>
      </c>
      <c r="E38" s="24" t="s">
        <v>142</v>
      </c>
      <c r="F38" s="24" t="s">
        <v>18</v>
      </c>
      <c r="G38" s="27">
        <v>1</v>
      </c>
      <c r="H38" s="27">
        <v>156000</v>
      </c>
      <c r="I38" s="27">
        <v>25000</v>
      </c>
      <c r="J38" s="27" t="s">
        <v>143</v>
      </c>
      <c r="XEQ38"/>
      <c r="XER38"/>
    </row>
    <row r="39" ht="25" customHeight="1" spans="1:16372">
      <c r="A39" s="24" t="s">
        <v>135</v>
      </c>
      <c r="B39" s="24" t="s">
        <v>128</v>
      </c>
      <c r="C39" s="24" t="s">
        <v>55</v>
      </c>
      <c r="D39" s="25" t="s">
        <v>144</v>
      </c>
      <c r="E39" s="24" t="s">
        <v>145</v>
      </c>
      <c r="F39" s="24" t="s">
        <v>18</v>
      </c>
      <c r="G39" s="27">
        <v>1</v>
      </c>
      <c r="H39" s="27">
        <v>28200</v>
      </c>
      <c r="I39" s="27">
        <v>8460</v>
      </c>
      <c r="J39" s="27" t="s">
        <v>146</v>
      </c>
      <c r="XEQ39"/>
      <c r="XER39"/>
    </row>
    <row r="40" s="6" customFormat="1" ht="25" customHeight="1" spans="1:10">
      <c r="A40" s="28" t="s">
        <v>147</v>
      </c>
      <c r="B40" s="28" t="s">
        <v>128</v>
      </c>
      <c r="C40" s="28" t="s">
        <v>148</v>
      </c>
      <c r="D40" s="29">
        <v>430</v>
      </c>
      <c r="E40" s="28" t="s">
        <v>149</v>
      </c>
      <c r="F40" s="28" t="s">
        <v>29</v>
      </c>
      <c r="G40" s="29">
        <v>1</v>
      </c>
      <c r="H40" s="29">
        <v>20000</v>
      </c>
      <c r="I40" s="29">
        <v>7000</v>
      </c>
      <c r="J40" s="25" t="s">
        <v>150</v>
      </c>
    </row>
    <row r="41" ht="21" customHeight="1" spans="1:16372">
      <c r="A41" s="17" t="s">
        <v>151</v>
      </c>
      <c r="B41" s="18"/>
      <c r="C41" s="18"/>
      <c r="D41" s="19"/>
      <c r="E41" s="18"/>
      <c r="F41" s="18"/>
      <c r="G41" s="20">
        <f>SUM(G35:G40)</f>
        <v>6</v>
      </c>
      <c r="H41" s="20"/>
      <c r="I41" s="20">
        <f>SUM(I35:I40)</f>
        <v>82460</v>
      </c>
      <c r="J41" s="19"/>
      <c r="XEQ41"/>
      <c r="XER41"/>
    </row>
    <row r="42" s="1" customFormat="1" ht="25" customHeight="1" spans="1:10">
      <c r="A42" s="24" t="s">
        <v>152</v>
      </c>
      <c r="B42" s="24" t="s">
        <v>153</v>
      </c>
      <c r="C42" s="24" t="s">
        <v>154</v>
      </c>
      <c r="D42" s="32" t="s">
        <v>155</v>
      </c>
      <c r="E42" s="24" t="s">
        <v>156</v>
      </c>
      <c r="F42" s="24" t="s">
        <v>29</v>
      </c>
      <c r="G42" s="27">
        <v>1</v>
      </c>
      <c r="H42" s="23">
        <v>103000</v>
      </c>
      <c r="I42" s="23">
        <v>15000</v>
      </c>
      <c r="J42" s="25" t="s">
        <v>157</v>
      </c>
    </row>
    <row r="43" s="1" customFormat="1" ht="25" customHeight="1" spans="1:10">
      <c r="A43" s="24" t="s">
        <v>152</v>
      </c>
      <c r="B43" s="24" t="s">
        <v>153</v>
      </c>
      <c r="C43" s="24" t="s">
        <v>154</v>
      </c>
      <c r="D43" s="32" t="s">
        <v>155</v>
      </c>
      <c r="E43" s="24" t="s">
        <v>156</v>
      </c>
      <c r="F43" s="24" t="s">
        <v>29</v>
      </c>
      <c r="G43" s="27">
        <v>1</v>
      </c>
      <c r="H43" s="23">
        <v>103000</v>
      </c>
      <c r="I43" s="23">
        <v>15000</v>
      </c>
      <c r="J43" s="25" t="s">
        <v>158</v>
      </c>
    </row>
    <row r="44" s="1" customFormat="1" ht="25" customHeight="1" spans="1:10">
      <c r="A44" s="24" t="s">
        <v>152</v>
      </c>
      <c r="B44" s="24" t="s">
        <v>153</v>
      </c>
      <c r="C44" s="24" t="s">
        <v>154</v>
      </c>
      <c r="D44" s="32" t="s">
        <v>155</v>
      </c>
      <c r="E44" s="24" t="s">
        <v>156</v>
      </c>
      <c r="F44" s="24" t="s">
        <v>29</v>
      </c>
      <c r="G44" s="27">
        <v>1</v>
      </c>
      <c r="H44" s="23">
        <v>103000</v>
      </c>
      <c r="I44" s="23">
        <v>15000</v>
      </c>
      <c r="J44" s="25" t="s">
        <v>159</v>
      </c>
    </row>
    <row r="45" s="1" customFormat="1" ht="25" customHeight="1" spans="1:10">
      <c r="A45" s="24" t="s">
        <v>152</v>
      </c>
      <c r="B45" s="24" t="s">
        <v>153</v>
      </c>
      <c r="C45" s="24" t="s">
        <v>154</v>
      </c>
      <c r="D45" s="32" t="s">
        <v>155</v>
      </c>
      <c r="E45" s="24" t="s">
        <v>156</v>
      </c>
      <c r="F45" s="24" t="s">
        <v>29</v>
      </c>
      <c r="G45" s="27">
        <v>1</v>
      </c>
      <c r="H45" s="23">
        <v>103000</v>
      </c>
      <c r="I45" s="23">
        <v>15000</v>
      </c>
      <c r="J45" s="25" t="s">
        <v>160</v>
      </c>
    </row>
    <row r="46" s="1" customFormat="1" ht="25" customHeight="1" spans="1:10">
      <c r="A46" s="24" t="s">
        <v>152</v>
      </c>
      <c r="B46" s="24" t="s">
        <v>153</v>
      </c>
      <c r="C46" s="24" t="s">
        <v>105</v>
      </c>
      <c r="D46" s="25" t="s">
        <v>161</v>
      </c>
      <c r="E46" s="24" t="s">
        <v>162</v>
      </c>
      <c r="F46" s="24" t="s">
        <v>18</v>
      </c>
      <c r="G46" s="27">
        <v>1</v>
      </c>
      <c r="H46" s="23">
        <v>9000</v>
      </c>
      <c r="I46" s="23">
        <v>2700</v>
      </c>
      <c r="J46" s="25" t="s">
        <v>163</v>
      </c>
    </row>
    <row r="47" s="1" customFormat="1" ht="25" customHeight="1" spans="1:10">
      <c r="A47" s="24" t="s">
        <v>152</v>
      </c>
      <c r="B47" s="24" t="s">
        <v>153</v>
      </c>
      <c r="C47" s="24" t="s">
        <v>105</v>
      </c>
      <c r="D47" s="25" t="s">
        <v>161</v>
      </c>
      <c r="E47" s="24" t="s">
        <v>131</v>
      </c>
      <c r="F47" s="24" t="s">
        <v>18</v>
      </c>
      <c r="G47" s="27">
        <v>1</v>
      </c>
      <c r="H47" s="23">
        <v>8500</v>
      </c>
      <c r="I47" s="23">
        <v>2550</v>
      </c>
      <c r="J47" s="25" t="s">
        <v>164</v>
      </c>
    </row>
    <row r="48" s="1" customFormat="1" ht="25" customHeight="1" spans="1:10">
      <c r="A48" s="21" t="s">
        <v>165</v>
      </c>
      <c r="B48" s="21" t="s">
        <v>153</v>
      </c>
      <c r="C48" s="21" t="s">
        <v>166</v>
      </c>
      <c r="D48" s="22" t="s">
        <v>167</v>
      </c>
      <c r="E48" s="21" t="s">
        <v>168</v>
      </c>
      <c r="F48" s="21" t="s">
        <v>168</v>
      </c>
      <c r="G48" s="23">
        <v>2</v>
      </c>
      <c r="H48" s="23">
        <v>23000</v>
      </c>
      <c r="I48" s="23">
        <v>6900</v>
      </c>
      <c r="J48" s="22" t="s">
        <v>169</v>
      </c>
    </row>
    <row r="49" s="1" customFormat="1" ht="25" customHeight="1" spans="1:10">
      <c r="A49" s="21" t="s">
        <v>165</v>
      </c>
      <c r="B49" s="21" t="s">
        <v>153</v>
      </c>
      <c r="C49" s="21" t="s">
        <v>31</v>
      </c>
      <c r="D49" s="22" t="s">
        <v>32</v>
      </c>
      <c r="E49" s="21" t="s">
        <v>33</v>
      </c>
      <c r="F49" s="21" t="s">
        <v>29</v>
      </c>
      <c r="G49" s="23">
        <v>1</v>
      </c>
      <c r="H49" s="23">
        <v>23800</v>
      </c>
      <c r="I49" s="23">
        <v>7140</v>
      </c>
      <c r="J49" s="22" t="s">
        <v>170</v>
      </c>
    </row>
    <row r="50" s="1" customFormat="1" ht="25" customHeight="1" spans="1:10">
      <c r="A50" s="21" t="s">
        <v>165</v>
      </c>
      <c r="B50" s="21" t="s">
        <v>153</v>
      </c>
      <c r="C50" s="21" t="s">
        <v>55</v>
      </c>
      <c r="D50" s="22" t="s">
        <v>171</v>
      </c>
      <c r="E50" s="21" t="s">
        <v>172</v>
      </c>
      <c r="F50" s="21" t="s">
        <v>29</v>
      </c>
      <c r="G50" s="23">
        <v>2</v>
      </c>
      <c r="H50" s="23">
        <v>46000</v>
      </c>
      <c r="I50" s="23">
        <v>13800</v>
      </c>
      <c r="J50" s="22" t="s">
        <v>173</v>
      </c>
    </row>
    <row r="51" s="1" customFormat="1" ht="25" customHeight="1" spans="1:10">
      <c r="A51" s="21" t="s">
        <v>165</v>
      </c>
      <c r="B51" s="21" t="s">
        <v>153</v>
      </c>
      <c r="C51" s="21" t="s">
        <v>26</v>
      </c>
      <c r="D51" s="22" t="s">
        <v>27</v>
      </c>
      <c r="E51" s="21" t="s">
        <v>28</v>
      </c>
      <c r="F51" s="21" t="s">
        <v>29</v>
      </c>
      <c r="G51" s="23">
        <v>2</v>
      </c>
      <c r="H51" s="23">
        <v>24000</v>
      </c>
      <c r="I51" s="23">
        <v>10000</v>
      </c>
      <c r="J51" s="22" t="s">
        <v>174</v>
      </c>
    </row>
    <row r="52" s="1" customFormat="1" ht="25" customHeight="1" spans="1:10">
      <c r="A52" s="21" t="s">
        <v>165</v>
      </c>
      <c r="B52" s="21" t="s">
        <v>153</v>
      </c>
      <c r="C52" s="21" t="s">
        <v>129</v>
      </c>
      <c r="D52" s="22" t="s">
        <v>130</v>
      </c>
      <c r="E52" s="21" t="s">
        <v>131</v>
      </c>
      <c r="F52" s="21" t="s">
        <v>18</v>
      </c>
      <c r="G52" s="23">
        <v>1</v>
      </c>
      <c r="H52" s="23">
        <v>8500</v>
      </c>
      <c r="I52" s="23">
        <v>2000</v>
      </c>
      <c r="J52" s="22" t="s">
        <v>175</v>
      </c>
    </row>
    <row r="53" customFormat="1" ht="24" customHeight="1" spans="1:10">
      <c r="A53" s="15" t="s">
        <v>165</v>
      </c>
      <c r="B53" s="15" t="s">
        <v>153</v>
      </c>
      <c r="C53" s="15" t="s">
        <v>26</v>
      </c>
      <c r="D53" s="22" t="s">
        <v>176</v>
      </c>
      <c r="E53" s="15" t="s">
        <v>177</v>
      </c>
      <c r="F53" s="15" t="s">
        <v>178</v>
      </c>
      <c r="G53" s="16">
        <v>1</v>
      </c>
      <c r="H53" s="16">
        <v>12000</v>
      </c>
      <c r="I53" s="16">
        <v>5000</v>
      </c>
      <c r="J53" s="16" t="s">
        <v>179</v>
      </c>
    </row>
    <row r="54" customFormat="1" ht="24" customHeight="1" spans="1:10">
      <c r="A54" s="15" t="s">
        <v>165</v>
      </c>
      <c r="B54" s="15" t="s">
        <v>153</v>
      </c>
      <c r="C54" s="33" t="s">
        <v>36</v>
      </c>
      <c r="D54" s="34" t="s">
        <v>180</v>
      </c>
      <c r="E54" s="33" t="s">
        <v>103</v>
      </c>
      <c r="F54" s="33" t="s">
        <v>178</v>
      </c>
      <c r="G54" s="34">
        <v>1</v>
      </c>
      <c r="H54" s="34">
        <v>138000</v>
      </c>
      <c r="I54" s="34">
        <v>20000</v>
      </c>
      <c r="J54" s="34" t="s">
        <v>181</v>
      </c>
    </row>
    <row r="55" customFormat="1" ht="24" customHeight="1" spans="1:10">
      <c r="A55" s="15" t="s">
        <v>165</v>
      </c>
      <c r="B55" s="15" t="s">
        <v>153</v>
      </c>
      <c r="C55" s="33" t="s">
        <v>26</v>
      </c>
      <c r="D55" s="34" t="s">
        <v>182</v>
      </c>
      <c r="E55" s="33" t="s">
        <v>183</v>
      </c>
      <c r="F55" s="33" t="s">
        <v>184</v>
      </c>
      <c r="G55" s="34">
        <v>3</v>
      </c>
      <c r="H55" s="34">
        <v>36000</v>
      </c>
      <c r="I55" s="34">
        <v>15000</v>
      </c>
      <c r="J55" s="34" t="s">
        <v>185</v>
      </c>
    </row>
    <row r="56" customFormat="1" ht="24" customHeight="1" spans="1:10">
      <c r="A56" s="15" t="s">
        <v>186</v>
      </c>
      <c r="B56" s="15" t="s">
        <v>153</v>
      </c>
      <c r="C56" s="15" t="s">
        <v>82</v>
      </c>
      <c r="D56" s="16" t="s">
        <v>187</v>
      </c>
      <c r="E56" s="15" t="s">
        <v>188</v>
      </c>
      <c r="F56" s="15" t="s">
        <v>189</v>
      </c>
      <c r="G56" s="16">
        <v>1</v>
      </c>
      <c r="H56" s="16">
        <v>4200</v>
      </c>
      <c r="I56" s="16">
        <v>1260</v>
      </c>
      <c r="J56" s="16"/>
    </row>
    <row r="57" customFormat="1" ht="19" customHeight="1" spans="1:10">
      <c r="A57" s="30" t="s">
        <v>190</v>
      </c>
      <c r="B57" s="31"/>
      <c r="C57" s="31"/>
      <c r="D57" s="31"/>
      <c r="E57" s="31"/>
      <c r="F57" s="31"/>
      <c r="G57" s="31">
        <f>SUM(G42:G56)</f>
        <v>20</v>
      </c>
      <c r="H57" s="31"/>
      <c r="I57" s="31">
        <f>SUM(I42:I56)</f>
        <v>146350</v>
      </c>
      <c r="J57" s="31"/>
    </row>
    <row r="58" customFormat="1" ht="25" customHeight="1" spans="1:10">
      <c r="A58" s="24" t="s">
        <v>191</v>
      </c>
      <c r="B58" s="24" t="s">
        <v>192</v>
      </c>
      <c r="C58" s="24" t="s">
        <v>26</v>
      </c>
      <c r="D58" s="25" t="s">
        <v>109</v>
      </c>
      <c r="E58" s="24" t="s">
        <v>193</v>
      </c>
      <c r="F58" s="24" t="s">
        <v>18</v>
      </c>
      <c r="G58" s="27">
        <v>1</v>
      </c>
      <c r="H58" s="27">
        <v>12800</v>
      </c>
      <c r="I58" s="27">
        <v>5000</v>
      </c>
      <c r="J58" s="27" t="s">
        <v>194</v>
      </c>
    </row>
    <row r="59" customFormat="1" ht="25" customHeight="1" spans="1:10">
      <c r="A59" s="24" t="s">
        <v>195</v>
      </c>
      <c r="B59" s="24" t="s">
        <v>192</v>
      </c>
      <c r="C59" s="24" t="s">
        <v>196</v>
      </c>
      <c r="D59" s="25" t="s">
        <v>197</v>
      </c>
      <c r="E59" s="24" t="s">
        <v>198</v>
      </c>
      <c r="F59" s="24" t="s">
        <v>198</v>
      </c>
      <c r="G59" s="27">
        <v>1</v>
      </c>
      <c r="H59" s="27">
        <v>9800</v>
      </c>
      <c r="I59" s="27">
        <v>2940</v>
      </c>
      <c r="J59" s="27" t="s">
        <v>199</v>
      </c>
    </row>
    <row r="60" ht="19" customHeight="1" spans="1:10">
      <c r="A60" s="30" t="s">
        <v>200</v>
      </c>
      <c r="B60" s="31"/>
      <c r="C60" s="31"/>
      <c r="D60" s="31"/>
      <c r="E60" s="31"/>
      <c r="F60" s="31"/>
      <c r="G60" s="31">
        <f>SUM(G58:G59)</f>
        <v>2</v>
      </c>
      <c r="H60" s="31"/>
      <c r="I60" s="31">
        <f>SUM(I58:I59)</f>
        <v>7940</v>
      </c>
      <c r="J60" s="31"/>
    </row>
    <row r="61" customFormat="1" ht="25" customHeight="1" spans="1:10">
      <c r="A61" s="24" t="s">
        <v>201</v>
      </c>
      <c r="B61" s="24" t="s">
        <v>202</v>
      </c>
      <c r="C61" s="24" t="s">
        <v>55</v>
      </c>
      <c r="D61" s="25" t="s">
        <v>203</v>
      </c>
      <c r="E61" s="24" t="s">
        <v>204</v>
      </c>
      <c r="F61" s="24" t="s">
        <v>205</v>
      </c>
      <c r="G61" s="27">
        <v>1</v>
      </c>
      <c r="H61" s="27">
        <v>25000</v>
      </c>
      <c r="I61" s="27">
        <v>7500</v>
      </c>
      <c r="J61" s="35" t="s">
        <v>206</v>
      </c>
    </row>
    <row r="62" customFormat="1" ht="25" customHeight="1" spans="1:10">
      <c r="A62" s="24" t="s">
        <v>201</v>
      </c>
      <c r="B62" s="24" t="s">
        <v>202</v>
      </c>
      <c r="C62" s="24" t="s">
        <v>36</v>
      </c>
      <c r="D62" s="32" t="s">
        <v>207</v>
      </c>
      <c r="E62" s="24" t="s">
        <v>208</v>
      </c>
      <c r="F62" s="24" t="s">
        <v>205</v>
      </c>
      <c r="G62" s="27">
        <v>1</v>
      </c>
      <c r="H62" s="27">
        <v>161600</v>
      </c>
      <c r="I62" s="27">
        <v>30000</v>
      </c>
      <c r="J62" s="35" t="s">
        <v>209</v>
      </c>
    </row>
    <row r="63" customFormat="1" ht="25" customHeight="1" spans="1:10">
      <c r="A63" s="24" t="s">
        <v>201</v>
      </c>
      <c r="B63" s="24" t="s">
        <v>202</v>
      </c>
      <c r="C63" s="24" t="s">
        <v>26</v>
      </c>
      <c r="D63" s="25" t="s">
        <v>210</v>
      </c>
      <c r="E63" s="24" t="s">
        <v>211</v>
      </c>
      <c r="F63" s="24" t="s">
        <v>205</v>
      </c>
      <c r="G63" s="27">
        <v>1</v>
      </c>
      <c r="H63" s="27">
        <v>12000</v>
      </c>
      <c r="I63" s="27">
        <v>5000</v>
      </c>
      <c r="J63" s="35" t="s">
        <v>212</v>
      </c>
    </row>
    <row r="64" customFormat="1" ht="25" customHeight="1" spans="1:10">
      <c r="A64" s="24" t="s">
        <v>201</v>
      </c>
      <c r="B64" s="24" t="s">
        <v>202</v>
      </c>
      <c r="C64" s="24" t="s">
        <v>26</v>
      </c>
      <c r="D64" s="32" t="s">
        <v>210</v>
      </c>
      <c r="E64" s="24" t="s">
        <v>211</v>
      </c>
      <c r="F64" s="24" t="s">
        <v>205</v>
      </c>
      <c r="G64" s="27">
        <v>2</v>
      </c>
      <c r="H64" s="27">
        <v>24000</v>
      </c>
      <c r="I64" s="27">
        <v>10000</v>
      </c>
      <c r="J64" s="35" t="s">
        <v>213</v>
      </c>
    </row>
    <row r="65" customFormat="1" ht="25" customHeight="1" spans="1:10">
      <c r="A65" s="24" t="s">
        <v>214</v>
      </c>
      <c r="B65" s="24" t="s">
        <v>202</v>
      </c>
      <c r="C65" s="24" t="s">
        <v>36</v>
      </c>
      <c r="D65" s="32" t="s">
        <v>207</v>
      </c>
      <c r="E65" s="24" t="s">
        <v>208</v>
      </c>
      <c r="F65" s="24" t="s">
        <v>205</v>
      </c>
      <c r="G65" s="27">
        <v>1</v>
      </c>
      <c r="H65" s="27">
        <v>161600</v>
      </c>
      <c r="I65" s="27">
        <v>30000</v>
      </c>
      <c r="J65" s="35" t="s">
        <v>215</v>
      </c>
    </row>
    <row r="66" customFormat="1" ht="25" customHeight="1" spans="1:10">
      <c r="A66" s="24" t="s">
        <v>214</v>
      </c>
      <c r="B66" s="24" t="s">
        <v>202</v>
      </c>
      <c r="C66" s="24" t="s">
        <v>26</v>
      </c>
      <c r="D66" s="25" t="s">
        <v>210</v>
      </c>
      <c r="E66" s="24" t="s">
        <v>211</v>
      </c>
      <c r="F66" s="24" t="s">
        <v>205</v>
      </c>
      <c r="G66" s="27">
        <v>1</v>
      </c>
      <c r="H66" s="27">
        <v>12000</v>
      </c>
      <c r="I66" s="27">
        <v>5000</v>
      </c>
      <c r="J66" s="35" t="s">
        <v>216</v>
      </c>
    </row>
    <row r="67" s="1" customFormat="1" ht="25" customHeight="1" spans="1:10">
      <c r="A67" s="24" t="s">
        <v>217</v>
      </c>
      <c r="B67" s="24" t="s">
        <v>202</v>
      </c>
      <c r="C67" s="24" t="s">
        <v>112</v>
      </c>
      <c r="D67" s="25" t="s">
        <v>218</v>
      </c>
      <c r="E67" s="24" t="s">
        <v>219</v>
      </c>
      <c r="F67" s="24" t="s">
        <v>220</v>
      </c>
      <c r="G67" s="27">
        <v>1</v>
      </c>
      <c r="H67" s="23">
        <v>21800</v>
      </c>
      <c r="I67" s="23">
        <v>5000</v>
      </c>
      <c r="J67" s="22" t="s">
        <v>221</v>
      </c>
    </row>
    <row r="68" s="1" customFormat="1" ht="25" customHeight="1" spans="1:10">
      <c r="A68" s="24" t="s">
        <v>217</v>
      </c>
      <c r="B68" s="24" t="s">
        <v>202</v>
      </c>
      <c r="C68" s="24" t="s">
        <v>112</v>
      </c>
      <c r="D68" s="25" t="s">
        <v>218</v>
      </c>
      <c r="E68" s="24" t="s">
        <v>219</v>
      </c>
      <c r="F68" s="24" t="s">
        <v>220</v>
      </c>
      <c r="G68" s="27">
        <v>1</v>
      </c>
      <c r="H68" s="23">
        <v>21800</v>
      </c>
      <c r="I68" s="23">
        <v>5000</v>
      </c>
      <c r="J68" s="22" t="s">
        <v>222</v>
      </c>
    </row>
    <row r="69" s="1" customFormat="1" ht="25" customHeight="1" spans="1:10">
      <c r="A69" s="21" t="s">
        <v>223</v>
      </c>
      <c r="B69" s="24" t="s">
        <v>202</v>
      </c>
      <c r="C69" s="21" t="s">
        <v>112</v>
      </c>
      <c r="D69" s="22" t="s">
        <v>224</v>
      </c>
      <c r="E69" s="21" t="s">
        <v>114</v>
      </c>
      <c r="F69" s="21" t="s">
        <v>18</v>
      </c>
      <c r="G69" s="23">
        <v>2</v>
      </c>
      <c r="H69" s="23">
        <v>41600</v>
      </c>
      <c r="I69" s="23">
        <v>10000</v>
      </c>
      <c r="J69" s="22" t="s">
        <v>225</v>
      </c>
    </row>
    <row r="70" customFormat="1" ht="19" customHeight="1" spans="1:10">
      <c r="A70" s="30" t="s">
        <v>226</v>
      </c>
      <c r="B70" s="31"/>
      <c r="C70" s="31"/>
      <c r="D70" s="31"/>
      <c r="E70" s="31"/>
      <c r="F70" s="31"/>
      <c r="G70" s="31">
        <f>SUM(G61:G69)</f>
        <v>11</v>
      </c>
      <c r="H70" s="31"/>
      <c r="I70" s="31">
        <f>SUM(I61:I69)</f>
        <v>107500</v>
      </c>
      <c r="J70" s="31"/>
    </row>
    <row r="71" s="1" customFormat="1" ht="25" customHeight="1" spans="1:10">
      <c r="A71" s="21" t="s">
        <v>227</v>
      </c>
      <c r="B71" s="21" t="s">
        <v>228</v>
      </c>
      <c r="C71" s="21" t="s">
        <v>112</v>
      </c>
      <c r="D71" s="22" t="s">
        <v>229</v>
      </c>
      <c r="E71" s="21" t="s">
        <v>38</v>
      </c>
      <c r="F71" s="21" t="s">
        <v>29</v>
      </c>
      <c r="G71" s="23">
        <v>1</v>
      </c>
      <c r="H71" s="23">
        <v>12000</v>
      </c>
      <c r="I71" s="23">
        <v>5000</v>
      </c>
      <c r="J71" s="22" t="s">
        <v>230</v>
      </c>
    </row>
    <row r="72" customFormat="1" ht="19" customHeight="1" spans="1:10">
      <c r="A72" s="30" t="s">
        <v>231</v>
      </c>
      <c r="B72" s="31"/>
      <c r="C72" s="31"/>
      <c r="D72" s="31"/>
      <c r="E72" s="31"/>
      <c r="F72" s="31"/>
      <c r="G72" s="31">
        <v>1</v>
      </c>
      <c r="H72" s="31"/>
      <c r="I72" s="31">
        <v>5000</v>
      </c>
      <c r="J72" s="31"/>
    </row>
    <row r="73" customFormat="1" ht="42" customHeight="1" spans="1:10">
      <c r="A73" s="21" t="s">
        <v>232</v>
      </c>
      <c r="B73" s="21" t="s">
        <v>233</v>
      </c>
      <c r="C73" s="21" t="s">
        <v>112</v>
      </c>
      <c r="D73" s="22" t="s">
        <v>229</v>
      </c>
      <c r="E73" s="21" t="s">
        <v>38</v>
      </c>
      <c r="F73" s="21" t="s">
        <v>18</v>
      </c>
      <c r="G73" s="23">
        <v>1</v>
      </c>
      <c r="H73" s="23">
        <v>12500</v>
      </c>
      <c r="I73" s="23">
        <v>5000</v>
      </c>
      <c r="J73" s="22" t="s">
        <v>234</v>
      </c>
    </row>
    <row r="74" customFormat="1" ht="19" customHeight="1" spans="1:10">
      <c r="A74" s="36" t="s">
        <v>235</v>
      </c>
      <c r="B74" s="37"/>
      <c r="C74" s="37"/>
      <c r="D74" s="37"/>
      <c r="E74" s="37"/>
      <c r="F74" s="37"/>
      <c r="G74" s="37">
        <v>1</v>
      </c>
      <c r="H74" s="37"/>
      <c r="I74" s="37">
        <v>5000</v>
      </c>
      <c r="J74" s="37"/>
    </row>
    <row r="75" ht="18" customHeight="1" spans="1:10">
      <c r="A75" s="38" t="s">
        <v>236</v>
      </c>
      <c r="B75" s="39"/>
      <c r="C75" s="39"/>
      <c r="D75" s="40"/>
      <c r="E75" s="39"/>
      <c r="F75" s="39"/>
      <c r="G75" s="39">
        <f>G74+G72+G70+G60+G57+G41+G34+G32+G24+G6</f>
        <v>70</v>
      </c>
      <c r="H75" s="39"/>
      <c r="I75" s="39">
        <f>I74+I72+I70+I60+I57+I41+I34+I32+I24+I6</f>
        <v>866775</v>
      </c>
      <c r="J75" s="40"/>
    </row>
  </sheetData>
  <mergeCells count="3">
    <mergeCell ref="A1:J1"/>
    <mergeCell ref="A2:C2"/>
    <mergeCell ref="F2:J2"/>
  </mergeCells>
  <pageMargins left="0.511805555555556" right="0.511805555555556" top="0.786805555555556" bottom="0.786805555555556" header="0.5" footer="0.5"/>
  <pageSetup paperSize="9" orientation="landscape" horizontalDpi="300" verticalDpi="300"/>
  <headerFooter alignWithMargins="0" scaleWithDoc="0"/>
  <ignoredErrors>
    <ignoredError sqref="G41:I41 G55: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2024-01-22T06:57:45Z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2FEE2FEE06F44C9BB5DDBDABFD814274_12</vt:lpwstr>
  </property>
  <property fmtid="{D5CDD505-2E9C-101B-9397-08002B2CF9AE}" pid="3" name="KSOProductBuildVer">
    <vt:lpwstr>2052-12.1.0.16250</vt:lpwstr>
  </property>
</Properties>
</file>