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tabRatio="828" activeTab="13"/>
  </bookViews>
  <sheets>
    <sheet name="华士镇" sheetId="30" r:id="rId1"/>
    <sheet name="祝塘镇" sheetId="29" r:id="rId2"/>
    <sheet name="顾山镇" sheetId="37" r:id="rId3"/>
    <sheet name="利港街道" sheetId="32" r:id="rId4"/>
    <sheet name="璜土镇" sheetId="38" r:id="rId5"/>
    <sheet name="月城镇 " sheetId="33" r:id="rId6"/>
    <sheet name="南闸街道" sheetId="35" r:id="rId7"/>
    <sheet name="云亭街道" sheetId="40" r:id="rId8"/>
    <sheet name="周庄镇" sheetId="41" r:id="rId9"/>
    <sheet name="申港街道" sheetId="42" r:id="rId10"/>
    <sheet name="城东街道" sheetId="39" r:id="rId11"/>
    <sheet name="长泾镇" sheetId="43" r:id="rId12"/>
    <sheet name="青阳镇 " sheetId="31" r:id="rId13"/>
    <sheet name="徐霞客镇" sheetId="36" r:id="rId14"/>
    <sheet name="Sheet1" sheetId="26" state="hidden" r:id="rId15"/>
  </sheets>
  <definedNames>
    <definedName name="_xlnm._FilterDatabase" localSheetId="1" hidden="1">祝塘镇!$A$4:$I$10</definedName>
    <definedName name="_xlnm._FilterDatabase" localSheetId="2" hidden="1">顾山镇!$A$4:$I$12</definedName>
    <definedName name="_xlnm._FilterDatabase" localSheetId="10" hidden="1">城东街道!$A$4:$I$7</definedName>
    <definedName name="_xlnm._FilterDatabase" localSheetId="0" hidden="1">华士镇!$A$4:$I$8</definedName>
    <definedName name="_xlnm._FilterDatabase" localSheetId="4" hidden="1">璜土镇!$A$4:$I$12</definedName>
    <definedName name="_xlnm._FilterDatabase" localSheetId="3" hidden="1">利港街道!$A$4:$I$9</definedName>
    <definedName name="_xlnm._FilterDatabase" localSheetId="6" hidden="1">南闸街道!$A$4:$I$6</definedName>
    <definedName name="_xlnm._FilterDatabase" localSheetId="12" hidden="1">'青阳镇 '!$A$4:$I$13</definedName>
    <definedName name="_xlnm._FilterDatabase" localSheetId="9" hidden="1">申港街道!$A$4:$I$6</definedName>
    <definedName name="_xlnm._FilterDatabase" localSheetId="13" hidden="1">徐霞客镇!$A$4:$I$8</definedName>
    <definedName name="_xlnm._FilterDatabase" localSheetId="5" hidden="1">'月城镇 '!$A$4:$I$7</definedName>
    <definedName name="_xlnm._FilterDatabase" localSheetId="7" hidden="1">云亭街道!$A$4:$I$8</definedName>
    <definedName name="_xlnm._FilterDatabase" localSheetId="11" hidden="1">长泾镇!$A$4:$I$13</definedName>
    <definedName name="_xlnm._FilterDatabase" localSheetId="8" hidden="1">周庄镇!$A$4:$I$11</definedName>
    <definedName name="_xlnm.Print_Area" localSheetId="10">城东街道!$A$1:$F$7</definedName>
    <definedName name="_xlnm.Print_Area" localSheetId="2">顾山镇!$A$1:$F$12</definedName>
    <definedName name="_xlnm.Print_Area" localSheetId="0">华士镇!$A$1:$F$8</definedName>
    <definedName name="_xlnm.Print_Area" localSheetId="4">璜土镇!$A$1:$F$12</definedName>
    <definedName name="_xlnm.Print_Area" localSheetId="3">利港街道!$A$1:$F$9</definedName>
    <definedName name="_xlnm.Print_Area" localSheetId="6">南闸街道!$A$1:$F$6</definedName>
    <definedName name="_xlnm.Print_Area" localSheetId="12">'青阳镇 '!$A$1:$F$13</definedName>
    <definedName name="_xlnm.Print_Area" localSheetId="9">申港街道!$A$1:$F$6</definedName>
    <definedName name="_xlnm.Print_Area" localSheetId="13">徐霞客镇!$A$1:$F$8</definedName>
    <definedName name="_xlnm.Print_Area" localSheetId="5">'月城镇 '!$A$1:$F$7</definedName>
    <definedName name="_xlnm.Print_Area" localSheetId="7">云亭街道!$A$1:$F$8</definedName>
    <definedName name="_xlnm.Print_Area" localSheetId="11">长泾镇!$A$1:$F$13</definedName>
    <definedName name="_xlnm.Print_Area" localSheetId="8">周庄镇!$A$1:$F$11</definedName>
    <definedName name="_xlnm.Print_Area" localSheetId="1">祝塘镇!$A$1:$F$10</definedName>
    <definedName name="_xlnm.Print_Titles" localSheetId="10">城东街道!$1:$4</definedName>
    <definedName name="_xlnm.Print_Titles" localSheetId="2">顾山镇!$1:$4</definedName>
    <definedName name="_xlnm.Print_Titles" localSheetId="0">华士镇!$1:$4</definedName>
    <definedName name="_xlnm.Print_Titles" localSheetId="4">璜土镇!$1:$4</definedName>
    <definedName name="_xlnm.Print_Titles" localSheetId="3">利港街道!$1:$4</definedName>
    <definedName name="_xlnm.Print_Titles" localSheetId="6">南闸街道!$1:$4</definedName>
    <definedName name="_xlnm.Print_Titles" localSheetId="12">'青阳镇 '!$1:$4</definedName>
    <definedName name="_xlnm.Print_Titles" localSheetId="9">申港街道!$1:$4</definedName>
    <definedName name="_xlnm.Print_Titles" localSheetId="13">徐霞客镇!$1:$4</definedName>
    <definedName name="_xlnm.Print_Titles" localSheetId="5">'月城镇 '!$1:$4</definedName>
    <definedName name="_xlnm.Print_Titles" localSheetId="7">云亭街道!$1:$4</definedName>
    <definedName name="_xlnm.Print_Titles" localSheetId="11">长泾镇!$1:$4</definedName>
    <definedName name="_xlnm.Print_Titles" localSheetId="8">周庄镇!$1:$4</definedName>
    <definedName name="_xlnm.Print_Titles" localSheetId="1">祝塘镇!$1:$4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<sst xmlns="http://schemas.openxmlformats.org/spreadsheetml/2006/main" count="292" uniqueCount="145">
  <si>
    <t>2025年华士镇秋季生态型犁耕深翻还田财政补贴明细表</t>
  </si>
  <si>
    <t>序号</t>
  </si>
  <si>
    <t>补助对象</t>
  </si>
  <si>
    <t>作业地点</t>
  </si>
  <si>
    <t>作业面积（亩）</t>
  </si>
  <si>
    <t>省级财政补助资金（元）</t>
  </si>
  <si>
    <t>备注</t>
  </si>
  <si>
    <t>江阴市飞宇农业专业合作社</t>
  </si>
  <si>
    <t>龙河村</t>
  </si>
  <si>
    <t>华士镇</t>
  </si>
  <si>
    <t>沈文辉</t>
  </si>
  <si>
    <t>陆南村</t>
  </si>
  <si>
    <t>贡建东</t>
  </si>
  <si>
    <t>红苗村</t>
  </si>
  <si>
    <t>合计</t>
  </si>
  <si>
    <t>2025年祝塘镇秋季生态型犁耕深翻还田财政补贴明细表</t>
  </si>
  <si>
    <t>王黄毛</t>
  </si>
  <si>
    <t>永昌村</t>
  </si>
  <si>
    <t>祝塘镇</t>
  </si>
  <si>
    <t>朱水芳</t>
  </si>
  <si>
    <t>任俊胜</t>
  </si>
  <si>
    <t>李会良</t>
  </si>
  <si>
    <t>文林村、建南村</t>
  </si>
  <si>
    <t>严进法</t>
  </si>
  <si>
    <t>金庄村</t>
  </si>
  <si>
    <t>2025年顾山镇秋季生态型犁耕深翻还田财政补贴明细表</t>
  </si>
  <si>
    <t>赵云波</t>
  </si>
  <si>
    <t>赤岸村</t>
  </si>
  <si>
    <t>顾山镇</t>
  </si>
  <si>
    <t>江阴市南曹庄农机专业合作社</t>
  </si>
  <si>
    <t>南曹庄村、国东村</t>
  </si>
  <si>
    <t>吴向军</t>
  </si>
  <si>
    <t>鉴青村、万兴村</t>
  </si>
  <si>
    <t>周小平</t>
  </si>
  <si>
    <t>鉴青村</t>
  </si>
  <si>
    <t>孟庆伍</t>
  </si>
  <si>
    <t>北国社区、顾北村</t>
  </si>
  <si>
    <t>江阴市敏捷农机专业合作社</t>
  </si>
  <si>
    <t>赤岸村、万兴村</t>
  </si>
  <si>
    <t>江阴市真诚农机专业合作社</t>
  </si>
  <si>
    <t>赤岸村、红豆村</t>
  </si>
  <si>
    <t>2025年利港街道秋季生态型犁耕深翻还田财政补贴明细表</t>
  </si>
  <si>
    <t>周华生</t>
  </si>
  <si>
    <t>黄丹村</t>
  </si>
  <si>
    <t>利港街道</t>
  </si>
  <si>
    <t>刘春才</t>
  </si>
  <si>
    <t>西奚墅村</t>
  </si>
  <si>
    <t>彭进生</t>
  </si>
  <si>
    <t>巨轮村</t>
  </si>
  <si>
    <t>江阴市东支生态农业专业合作社</t>
  </si>
  <si>
    <t>东支村</t>
  </si>
  <si>
    <t>2025年璜土镇秋季生态型犁耕深翻还田财政补贴明细表</t>
  </si>
  <si>
    <t>江阴市璜土镇启港苑村股份经济合作社</t>
  </si>
  <si>
    <t>启港苑村许家丹、马口</t>
  </si>
  <si>
    <t>璜土镇</t>
  </si>
  <si>
    <t>穆兰云</t>
  </si>
  <si>
    <t>高栗村大坎、张家巷、刘家村、杨木桥和殷家村、井家村</t>
  </si>
  <si>
    <t>李启中</t>
  </si>
  <si>
    <t>高栗村许家头、刘家村、徐庄桥和高城墩</t>
  </si>
  <si>
    <t>孙前成</t>
  </si>
  <si>
    <t>高栗村横沟底、高城墩、大坎村</t>
  </si>
  <si>
    <t>吴琼</t>
  </si>
  <si>
    <t>芦墩村谢家头、后栗村、后五市</t>
  </si>
  <si>
    <t>刘恒建</t>
  </si>
  <si>
    <t>篁村村无锡村、大岸上</t>
  </si>
  <si>
    <t>徐超</t>
  </si>
  <si>
    <t>篁村村住基上、堰北</t>
  </si>
  <si>
    <t>2025年月城镇秋季生态型犁耕深翻还田财政补贴明细表</t>
  </si>
  <si>
    <t>朱晓云</t>
  </si>
  <si>
    <t>黄桥村</t>
  </si>
  <si>
    <t>月城镇</t>
  </si>
  <si>
    <t>陈畅</t>
  </si>
  <si>
    <t>戴庄村</t>
  </si>
  <si>
    <t>2025年南闸街道秋季生态型犁耕深翻还田财政补贴明细表</t>
  </si>
  <si>
    <t>陆豪</t>
  </si>
  <si>
    <t>花果村</t>
  </si>
  <si>
    <t>南闸街道</t>
  </si>
  <si>
    <t>2025年云亭街道秋季生态型犁耕深翻还田财政补贴明细表</t>
  </si>
  <si>
    <t>任进才</t>
  </si>
  <si>
    <t>毗山村</t>
  </si>
  <si>
    <t>云亭街道</t>
  </si>
  <si>
    <t>张忠良</t>
  </si>
  <si>
    <t>2025年周庄镇秋季生态型犁耕深翻还田财政补贴明细表</t>
  </si>
  <si>
    <t>陆体明</t>
  </si>
  <si>
    <t>长南村</t>
  </si>
  <si>
    <t>周庄镇</t>
  </si>
  <si>
    <t>耿国卫</t>
  </si>
  <si>
    <t>长乐村</t>
  </si>
  <si>
    <t>长寿村</t>
  </si>
  <si>
    <t>缪德亮</t>
  </si>
  <si>
    <t>宗言村、东林村</t>
  </si>
  <si>
    <t>程雪峰</t>
  </si>
  <si>
    <t>秦玉高</t>
  </si>
  <si>
    <t>长乐村、华宏村</t>
  </si>
  <si>
    <t>2025年申港街道秋季生态型犁耕深翻还田财政补贴明细表</t>
  </si>
  <si>
    <t>江阴市申港虹虹家庭农场</t>
  </si>
  <si>
    <t>申兴村</t>
  </si>
  <si>
    <t>申港街道</t>
  </si>
  <si>
    <t>2025年城东街道秋季生态型犁耕深翻还田财政补贴明细表</t>
  </si>
  <si>
    <t>胡炳祥</t>
  </si>
  <si>
    <t>香山村</t>
  </si>
  <si>
    <t>城东街道</t>
  </si>
  <si>
    <t>张兵桂</t>
  </si>
  <si>
    <t>洪流村、香山村</t>
  </si>
  <si>
    <t>2025年长泾镇秋季生态型犁耕深翻还田财政补贴明细表</t>
  </si>
  <si>
    <t>徐伟元</t>
  </si>
  <si>
    <t>习礼村，南国村，蒲市村</t>
  </si>
  <si>
    <t>长泾镇</t>
  </si>
  <si>
    <t>陈金海</t>
  </si>
  <si>
    <t>和平村2,3,9,10,17,18,19组、泾南村22,29组</t>
  </si>
  <si>
    <t>张新华</t>
  </si>
  <si>
    <t>和平村1,11,12,15,23,26,27组</t>
  </si>
  <si>
    <t>潘晓东</t>
  </si>
  <si>
    <t>王家村28-42组</t>
  </si>
  <si>
    <t>王志</t>
  </si>
  <si>
    <t>蒲市村</t>
  </si>
  <si>
    <t>张建华</t>
  </si>
  <si>
    <t>刘桥村</t>
  </si>
  <si>
    <t>张根荣</t>
  </si>
  <si>
    <t>朱亚红</t>
  </si>
  <si>
    <t>长东村、花园村</t>
  </si>
  <si>
    <t>2025年青阳镇秋季生态型犁耕深翻还田财政补贴明细表</t>
  </si>
  <si>
    <t>陈鑫生</t>
  </si>
  <si>
    <t>树家村</t>
  </si>
  <si>
    <t>青阳镇</t>
  </si>
  <si>
    <t>于建法</t>
  </si>
  <si>
    <t>塘头桥村</t>
  </si>
  <si>
    <t>孙高飞</t>
  </si>
  <si>
    <t>普照村</t>
  </si>
  <si>
    <t>沈建平</t>
  </si>
  <si>
    <t>悟空村</t>
  </si>
  <si>
    <t>陈杨君</t>
  </si>
  <si>
    <t>黄祖德</t>
  </si>
  <si>
    <t>桐岐村</t>
  </si>
  <si>
    <t>吴卫东</t>
  </si>
  <si>
    <t>陈东才</t>
  </si>
  <si>
    <t>新安村</t>
  </si>
  <si>
    <t>2025年徐霞客镇秋季生态型犁耕深翻还田财政补贴明细表</t>
  </si>
  <si>
    <t>江阴市游圣农业农机服务专业合作社</t>
  </si>
  <si>
    <t>璜东村1-33组</t>
  </si>
  <si>
    <t>徐霞客镇</t>
  </si>
  <si>
    <t>江阴雨惠农业专业合作社</t>
  </si>
  <si>
    <t>南苑村</t>
  </si>
  <si>
    <t>刘伟明</t>
  </si>
  <si>
    <t>上东村01、02、05、08、09、11、19、22、24组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</si>
</sst>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1"/>
      <color theme="1"/>
      <name val="等线"/>
      <charset val="134"/>
      <scheme val="minor"/>
    </font>
    <font>
      <b/>
      <sz val="22"/>
      <color indexed="8"/>
      <name val="宋体"/>
      <charset val="134"/>
    </font>
    <font>
      <b/>
      <sz val="20"/>
      <color indexed="8"/>
      <name val="宋体"/>
      <charset val="134"/>
    </font>
    <font>
      <b/>
      <sz val="12"/>
      <color indexed="8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2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7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8"/>
  <sheetViews>
    <sheetView workbookViewId="0">
      <selection activeCell="F4" sqref="F4"/>
    </sheetView>
  </sheetViews>
  <sheetFormatPr defaultColWidth="9" defaultRowHeight="14.25" outlineLevelRow="7"/>
  <cols>
    <col min="1" max="1" width="6.25" customWidth="1"/>
    <col min="2" max="2" width="13.8333333333333" customWidth="1"/>
    <col min="3" max="3" width="28.75" customWidth="1"/>
    <col min="4" max="4" width="11.0833333333333" customWidth="1"/>
    <col min="5" max="5" width="12.25" customWidth="1"/>
    <col min="6" max="6" width="17.75" customWidth="1"/>
  </cols>
  <sheetData>
    <row r="1" ht="13.75" customHeight="1" spans="1:9">
      <c r="A1" s="1" t="s">
        <v>0</v>
      </c>
      <c r="B1" s="1"/>
      <c r="C1" s="1"/>
      <c r="D1" s="1"/>
      <c r="E1" s="1"/>
      <c r="F1" s="1"/>
      <c r="G1" s="2"/>
      <c r="H1" s="2"/>
      <c r="I1" s="2"/>
    </row>
    <row r="2" ht="13.75" customHeight="1" spans="1:9">
      <c r="A2" s="1"/>
      <c r="B2" s="1"/>
      <c r="C2" s="1"/>
      <c r="D2" s="1"/>
      <c r="E2" s="1"/>
      <c r="F2" s="1"/>
      <c r="G2" s="2"/>
      <c r="H2" s="2"/>
      <c r="I2" s="2"/>
    </row>
    <row r="3" ht="13.75" customHeight="1" spans="1:9">
      <c r="A3" s="3"/>
      <c r="B3" s="3"/>
      <c r="C3" s="3"/>
      <c r="D3" s="3"/>
      <c r="E3" s="3"/>
      <c r="F3" s="3"/>
      <c r="G3" s="2"/>
      <c r="H3" s="2"/>
      <c r="I3" s="2"/>
    </row>
    <row r="4" ht="42.75" spans="1:9">
      <c r="A4" s="4" t="s">
        <v>1</v>
      </c>
      <c r="B4" s="4" t="s">
        <v>2</v>
      </c>
      <c r="C4" s="4" t="s">
        <v>3</v>
      </c>
      <c r="D4" s="4" t="s">
        <v>4</v>
      </c>
      <c r="E4" s="5" t="s">
        <v>5</v>
      </c>
      <c r="F4" s="4" t="s">
        <v>6</v>
      </c>
    </row>
    <row r="5" ht="25.5" customHeight="1" spans="1:9">
      <c r="A5" s="6">
        <v>1</v>
      </c>
      <c r="B5" s="7" t="s">
        <v>7</v>
      </c>
      <c r="C5" s="7" t="s">
        <v>8</v>
      </c>
      <c r="D5" s="8">
        <v>190</v>
      </c>
      <c r="E5" s="8">
        <f>D5*50</f>
        <v>9500</v>
      </c>
      <c r="F5" s="6" t="s">
        <v>9</v>
      </c>
    </row>
    <row r="6" ht="25.5" customHeight="1" spans="1:9">
      <c r="A6" s="6">
        <v>2</v>
      </c>
      <c r="B6" s="6" t="s">
        <v>10</v>
      </c>
      <c r="C6" s="7" t="s">
        <v>11</v>
      </c>
      <c r="D6" s="8">
        <v>236</v>
      </c>
      <c r="E6" s="8">
        <f t="shared" ref="E6:E7" si="0">D6*50</f>
        <v>11800</v>
      </c>
      <c r="F6" s="6" t="s">
        <v>9</v>
      </c>
    </row>
    <row r="7" ht="25.5" customHeight="1" spans="1:9">
      <c r="A7" s="6">
        <v>3</v>
      </c>
      <c r="B7" s="6" t="s">
        <v>12</v>
      </c>
      <c r="C7" s="7" t="s">
        <v>13</v>
      </c>
      <c r="D7" s="8">
        <v>191</v>
      </c>
      <c r="E7" s="8">
        <f t="shared" si="0"/>
        <v>9550</v>
      </c>
      <c r="F7" s="6" t="s">
        <v>9</v>
      </c>
    </row>
    <row r="8" ht="25.75" customHeight="1" spans="1:9">
      <c r="A8" s="6"/>
      <c r="B8" s="9" t="s">
        <v>14</v>
      </c>
      <c r="C8" s="6"/>
      <c r="D8" s="10">
        <f>SUM(D5:D7)</f>
        <v>617</v>
      </c>
      <c r="E8" s="10">
        <f>SUM(E5:E7)</f>
        <v>30850</v>
      </c>
      <c r="F8" s="6"/>
    </row>
  </sheetData>
  <mergeCells count="1">
    <mergeCell ref="A1:F2"/>
  </mergeCells>
  <pageMargins left="0.708661417322835" right="0.708661417322835" top="0.748031496062992" bottom="0.748031496062992" header="0.31496062992126" footer="0.511811023622047"/>
  <pageSetup paperSize="9" scale="74" fitToHeight="0" orientation="landscape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23"/>
  <sheetViews>
    <sheetView workbookViewId="0">
      <selection activeCell="D5" sqref="D5"/>
    </sheetView>
  </sheetViews>
  <sheetFormatPr defaultColWidth="9" defaultRowHeight="14.25"/>
  <cols>
    <col min="1" max="1" width="6.25" customWidth="1"/>
    <col min="2" max="2" width="13.8333333333333" customWidth="1"/>
    <col min="3" max="3" width="28.75" customWidth="1"/>
    <col min="4" max="4" width="11.4166666666667" customWidth="1"/>
    <col min="5" max="5" width="12.75" customWidth="1"/>
    <col min="6" max="6" width="19.8333333333333" customWidth="1"/>
  </cols>
  <sheetData>
    <row r="1" ht="13.75" customHeight="1" spans="1:9">
      <c r="A1" s="1" t="s">
        <v>94</v>
      </c>
      <c r="B1" s="1"/>
      <c r="C1" s="1"/>
      <c r="D1" s="1"/>
      <c r="E1" s="1"/>
      <c r="F1" s="1"/>
      <c r="G1" s="2"/>
      <c r="H1" s="2"/>
      <c r="I1" s="2"/>
    </row>
    <row r="2" ht="13.75" customHeight="1" spans="1:9">
      <c r="A2" s="1"/>
      <c r="B2" s="1"/>
      <c r="C2" s="1"/>
      <c r="D2" s="1"/>
      <c r="E2" s="1"/>
      <c r="F2" s="1"/>
      <c r="G2" s="2"/>
      <c r="H2" s="2"/>
      <c r="I2" s="2"/>
    </row>
    <row r="3" ht="13.75" customHeight="1" spans="1:9">
      <c r="A3" s="3"/>
      <c r="B3" s="3"/>
      <c r="C3" s="3"/>
      <c r="D3" s="3"/>
      <c r="E3" s="3"/>
      <c r="F3" s="3"/>
      <c r="G3" s="2"/>
      <c r="H3" s="2"/>
      <c r="I3" s="2"/>
    </row>
    <row r="4" ht="42.75" spans="1:9">
      <c r="A4" s="4" t="s">
        <v>1</v>
      </c>
      <c r="B4" s="4" t="s">
        <v>2</v>
      </c>
      <c r="C4" s="4" t="s">
        <v>3</v>
      </c>
      <c r="D4" s="4" t="s">
        <v>4</v>
      </c>
      <c r="E4" s="5" t="s">
        <v>5</v>
      </c>
      <c r="F4" s="4" t="s">
        <v>6</v>
      </c>
    </row>
    <row r="5" ht="25.75" customHeight="1" spans="1:9">
      <c r="A5" s="6">
        <v>1</v>
      </c>
      <c r="B5" s="7" t="s">
        <v>95</v>
      </c>
      <c r="C5" s="7" t="s">
        <v>96</v>
      </c>
      <c r="D5" s="8">
        <v>168</v>
      </c>
      <c r="E5" s="8">
        <f>D5*50</f>
        <v>8400</v>
      </c>
      <c r="F5" s="6" t="s">
        <v>97</v>
      </c>
    </row>
    <row r="6" ht="25.75" customHeight="1" spans="1:9">
      <c r="A6" s="6"/>
      <c r="B6" s="9" t="s">
        <v>14</v>
      </c>
      <c r="C6" s="6"/>
      <c r="D6" s="10">
        <f>SUM(D5:D5)</f>
        <v>168</v>
      </c>
      <c r="E6" s="10">
        <f>SUM(E5:E5)</f>
        <v>8400</v>
      </c>
      <c r="F6" s="6"/>
      <c r="I6" s="11"/>
    </row>
    <row r="7" spans="1:9">
      <c r="I7" s="11"/>
    </row>
    <row r="8" spans="1:9">
      <c r="I8" s="11"/>
    </row>
    <row r="9" spans="1:9">
      <c r="I9" s="11"/>
    </row>
    <row r="10" spans="1:9">
      <c r="I10" s="11"/>
    </row>
    <row r="11" spans="1:9">
      <c r="I11" s="11"/>
    </row>
    <row r="12" spans="1:9">
      <c r="I12" s="11"/>
    </row>
    <row r="13" spans="1:9">
      <c r="I13" s="11"/>
    </row>
    <row r="14" spans="1:9">
      <c r="I14" s="11"/>
    </row>
    <row r="15" spans="1:9">
      <c r="I15" s="11"/>
    </row>
    <row r="16" spans="1:9">
      <c r="I16" s="11"/>
    </row>
    <row r="17" spans="9:9">
      <c r="I17" s="11"/>
    </row>
    <row r="18" spans="9:9">
      <c r="I18" s="11"/>
    </row>
    <row r="19" spans="9:9">
      <c r="I19" s="11"/>
    </row>
    <row r="20" spans="9:9">
      <c r="I20" s="11"/>
    </row>
    <row r="21" spans="9:9">
      <c r="I21" s="11"/>
    </row>
    <row r="22" spans="9:9">
      <c r="I22" s="11"/>
    </row>
    <row r="23" spans="9:9">
      <c r="I23" s="11"/>
    </row>
  </sheetData>
  <mergeCells count="1">
    <mergeCell ref="A1:F2"/>
  </mergeCells>
  <pageMargins left="1.10236220472441" right="0.15748031496063" top="0.748031496062992" bottom="1.37795275590551" header="0.31496062992126" footer="1.10236220472441"/>
  <pageSetup paperSize="9" scale="74" orientation="landscape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24"/>
  <sheetViews>
    <sheetView workbookViewId="0">
      <selection activeCell="D6" sqref="D6"/>
    </sheetView>
  </sheetViews>
  <sheetFormatPr defaultColWidth="9" defaultRowHeight="14.25"/>
  <cols>
    <col min="1" max="1" width="6.25" customWidth="1"/>
    <col min="2" max="2" width="13.8333333333333" customWidth="1"/>
    <col min="3" max="3" width="28.75" customWidth="1"/>
    <col min="4" max="4" width="11.4166666666667" customWidth="1"/>
    <col min="5" max="5" width="12.75" customWidth="1"/>
    <col min="6" max="6" width="19.8333333333333" customWidth="1"/>
  </cols>
  <sheetData>
    <row r="1" ht="13.75" customHeight="1" spans="1:9">
      <c r="A1" s="1" t="s">
        <v>98</v>
      </c>
      <c r="B1" s="1"/>
      <c r="C1" s="1"/>
      <c r="D1" s="1"/>
      <c r="E1" s="1"/>
      <c r="F1" s="1"/>
      <c r="G1" s="2"/>
      <c r="H1" s="2"/>
      <c r="I1" s="2"/>
    </row>
    <row r="2" ht="13.75" customHeight="1" spans="1:9">
      <c r="A2" s="1"/>
      <c r="B2" s="1"/>
      <c r="C2" s="1"/>
      <c r="D2" s="1"/>
      <c r="E2" s="1"/>
      <c r="F2" s="1"/>
      <c r="G2" s="2"/>
      <c r="H2" s="2"/>
      <c r="I2" s="2"/>
    </row>
    <row r="3" ht="13.75" customHeight="1" spans="1:9">
      <c r="A3" s="3"/>
      <c r="B3" s="3"/>
      <c r="C3" s="3"/>
      <c r="D3" s="3"/>
      <c r="E3" s="3"/>
      <c r="F3" s="3"/>
      <c r="G3" s="2"/>
      <c r="H3" s="2"/>
      <c r="I3" s="2"/>
    </row>
    <row r="4" ht="42.75" spans="1:9">
      <c r="A4" s="4" t="s">
        <v>1</v>
      </c>
      <c r="B4" s="4" t="s">
        <v>2</v>
      </c>
      <c r="C4" s="4" t="s">
        <v>3</v>
      </c>
      <c r="D4" s="4" t="s">
        <v>4</v>
      </c>
      <c r="E4" s="5" t="s">
        <v>5</v>
      </c>
      <c r="F4" s="4" t="s">
        <v>6</v>
      </c>
    </row>
    <row r="5" ht="25.75" customHeight="1" spans="1:9">
      <c r="A5" s="6">
        <v>1</v>
      </c>
      <c r="B5" s="7" t="s">
        <v>99</v>
      </c>
      <c r="C5" s="7" t="s">
        <v>100</v>
      </c>
      <c r="D5" s="8">
        <v>451</v>
      </c>
      <c r="E5" s="8">
        <f>D5*50</f>
        <v>22550</v>
      </c>
      <c r="F5" s="6" t="s">
        <v>101</v>
      </c>
    </row>
    <row r="6" ht="25.75" customHeight="1" spans="1:9">
      <c r="A6" s="6">
        <v>2</v>
      </c>
      <c r="B6" s="7" t="s">
        <v>102</v>
      </c>
      <c r="C6" s="7" t="s">
        <v>103</v>
      </c>
      <c r="D6" s="8">
        <v>1700</v>
      </c>
      <c r="E6" s="8">
        <f>D6*50</f>
        <v>85000</v>
      </c>
      <c r="F6" s="6" t="s">
        <v>101</v>
      </c>
    </row>
    <row r="7" ht="25.75" customHeight="1" spans="1:9">
      <c r="A7" s="6"/>
      <c r="B7" s="9" t="s">
        <v>14</v>
      </c>
      <c r="C7" s="6"/>
      <c r="D7" s="10">
        <f>SUM(D5:D6)</f>
        <v>2151</v>
      </c>
      <c r="E7" s="10">
        <f>SUM(E5:E6)</f>
        <v>107550</v>
      </c>
      <c r="F7" s="6"/>
      <c r="I7" s="11"/>
    </row>
    <row r="8" spans="1:9">
      <c r="I8" s="11"/>
    </row>
    <row r="9" spans="1:9">
      <c r="I9" s="11"/>
    </row>
    <row r="10" spans="1:9">
      <c r="I10" s="11"/>
    </row>
    <row r="11" spans="1:9">
      <c r="I11" s="11"/>
    </row>
    <row r="12" spans="1:9">
      <c r="I12" s="11"/>
    </row>
    <row r="13" spans="1:9">
      <c r="I13" s="11"/>
    </row>
    <row r="14" spans="1:9">
      <c r="I14" s="11"/>
    </row>
    <row r="15" spans="1:9">
      <c r="I15" s="11"/>
    </row>
    <row r="16" spans="1:9">
      <c r="I16" s="11"/>
    </row>
    <row r="17" spans="9:9">
      <c r="I17" s="11"/>
    </row>
    <row r="18" spans="9:9">
      <c r="I18" s="11"/>
    </row>
    <row r="19" spans="9:9">
      <c r="I19" s="11"/>
    </row>
    <row r="20" spans="9:9">
      <c r="I20" s="11"/>
    </row>
    <row r="21" spans="9:9">
      <c r="I21" s="11"/>
    </row>
    <row r="22" spans="9:9">
      <c r="I22" s="11"/>
    </row>
    <row r="23" spans="9:9">
      <c r="I23" s="11"/>
    </row>
    <row r="24" spans="9:9">
      <c r="I24" s="11"/>
    </row>
  </sheetData>
  <mergeCells count="1">
    <mergeCell ref="A1:F2"/>
  </mergeCells>
  <pageMargins left="1.10236220472441" right="0.15748031496063" top="0.748031496062992" bottom="1.37795275590551" header="0.31496062992126" footer="1.10236220472441"/>
  <pageSetup paperSize="9" scale="74" orientation="landscape"/>
  <headerFooter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30"/>
  <sheetViews>
    <sheetView workbookViewId="0">
      <selection activeCell="C11" sqref="C11"/>
    </sheetView>
  </sheetViews>
  <sheetFormatPr defaultColWidth="9" defaultRowHeight="14.25"/>
  <cols>
    <col min="1" max="1" width="6.25" customWidth="1"/>
    <col min="2" max="2" width="13.8333333333333" customWidth="1"/>
    <col min="3" max="3" width="28.75" customWidth="1"/>
    <col min="4" max="4" width="11.4166666666667" customWidth="1"/>
    <col min="5" max="5" width="12.75" customWidth="1"/>
    <col min="6" max="6" width="19.8333333333333" customWidth="1"/>
  </cols>
  <sheetData>
    <row r="1" ht="13.75" customHeight="1" spans="1:9">
      <c r="A1" s="1" t="s">
        <v>104</v>
      </c>
      <c r="B1" s="1"/>
      <c r="C1" s="1"/>
      <c r="D1" s="1"/>
      <c r="E1" s="1"/>
      <c r="F1" s="1"/>
      <c r="G1" s="2"/>
      <c r="H1" s="2"/>
      <c r="I1" s="2"/>
    </row>
    <row r="2" ht="13.75" customHeight="1" spans="1:9">
      <c r="A2" s="1"/>
      <c r="B2" s="1"/>
      <c r="C2" s="1"/>
      <c r="D2" s="1"/>
      <c r="E2" s="1"/>
      <c r="F2" s="1"/>
      <c r="G2" s="2"/>
      <c r="H2" s="2"/>
      <c r="I2" s="2"/>
    </row>
    <row r="3" ht="13.75" customHeight="1" spans="1:9">
      <c r="A3" s="3"/>
      <c r="B3" s="3"/>
      <c r="C3" s="3"/>
      <c r="D3" s="3"/>
      <c r="E3" s="3"/>
      <c r="F3" s="3"/>
      <c r="G3" s="2"/>
      <c r="H3" s="2"/>
      <c r="I3" s="2"/>
    </row>
    <row r="4" ht="42.75" spans="1:9">
      <c r="A4" s="4" t="s">
        <v>1</v>
      </c>
      <c r="B4" s="4" t="s">
        <v>2</v>
      </c>
      <c r="C4" s="4" t="s">
        <v>3</v>
      </c>
      <c r="D4" s="4" t="s">
        <v>4</v>
      </c>
      <c r="E4" s="5" t="s">
        <v>5</v>
      </c>
      <c r="F4" s="4" t="s">
        <v>6</v>
      </c>
    </row>
    <row r="5" ht="25.75" customHeight="1" spans="1:9">
      <c r="A5" s="6">
        <v>1</v>
      </c>
      <c r="B5" s="7" t="s">
        <v>105</v>
      </c>
      <c r="C5" s="7" t="s">
        <v>106</v>
      </c>
      <c r="D5" s="8">
        <v>1908</v>
      </c>
      <c r="E5" s="8">
        <f>D5*50</f>
        <v>95400</v>
      </c>
      <c r="F5" s="6" t="s">
        <v>107</v>
      </c>
    </row>
    <row r="6" ht="25.75" customHeight="1" spans="1:9">
      <c r="A6" s="6">
        <v>2</v>
      </c>
      <c r="B6" s="7" t="s">
        <v>108</v>
      </c>
      <c r="C6" s="7" t="s">
        <v>109</v>
      </c>
      <c r="D6" s="8">
        <v>528</v>
      </c>
      <c r="E6" s="8">
        <f t="shared" ref="E6:E12" si="0">D6*50</f>
        <v>26400</v>
      </c>
      <c r="F6" s="6" t="s">
        <v>107</v>
      </c>
    </row>
    <row r="7" ht="25.75" customHeight="1" spans="1:9">
      <c r="A7" s="6">
        <v>3</v>
      </c>
      <c r="B7" s="7" t="s">
        <v>110</v>
      </c>
      <c r="C7" s="7" t="s">
        <v>111</v>
      </c>
      <c r="D7" s="8">
        <v>515</v>
      </c>
      <c r="E7" s="8">
        <f t="shared" si="0"/>
        <v>25750</v>
      </c>
      <c r="F7" s="6" t="s">
        <v>107</v>
      </c>
    </row>
    <row r="8" ht="25.75" customHeight="1" spans="1:9">
      <c r="A8" s="6">
        <v>4</v>
      </c>
      <c r="B8" s="7" t="s">
        <v>112</v>
      </c>
      <c r="C8" s="7" t="s">
        <v>113</v>
      </c>
      <c r="D8" s="8">
        <v>769</v>
      </c>
      <c r="E8" s="8">
        <f t="shared" si="0"/>
        <v>38450</v>
      </c>
      <c r="F8" s="6" t="s">
        <v>107</v>
      </c>
    </row>
    <row r="9" ht="25.75" customHeight="1" spans="1:9">
      <c r="A9" s="6">
        <v>5</v>
      </c>
      <c r="B9" s="7" t="s">
        <v>114</v>
      </c>
      <c r="C9" s="7" t="s">
        <v>115</v>
      </c>
      <c r="D9" s="8">
        <v>376</v>
      </c>
      <c r="E9" s="8">
        <f t="shared" si="0"/>
        <v>18800</v>
      </c>
      <c r="F9" s="6" t="s">
        <v>107</v>
      </c>
    </row>
    <row r="10" ht="25.75" customHeight="1" spans="1:9">
      <c r="A10" s="6">
        <v>6</v>
      </c>
      <c r="B10" s="7" t="s">
        <v>116</v>
      </c>
      <c r="C10" s="7" t="s">
        <v>117</v>
      </c>
      <c r="D10" s="8">
        <v>301</v>
      </c>
      <c r="E10" s="8">
        <f t="shared" si="0"/>
        <v>15050</v>
      </c>
      <c r="F10" s="6" t="s">
        <v>107</v>
      </c>
    </row>
    <row r="11" ht="25.75" customHeight="1" spans="1:9">
      <c r="A11" s="6">
        <v>7</v>
      </c>
      <c r="B11" s="7" t="s">
        <v>118</v>
      </c>
      <c r="C11" s="7" t="s">
        <v>117</v>
      </c>
      <c r="D11" s="8">
        <v>516</v>
      </c>
      <c r="E11" s="8">
        <f t="shared" si="0"/>
        <v>25800</v>
      </c>
      <c r="F11" s="6" t="s">
        <v>107</v>
      </c>
    </row>
    <row r="12" ht="25.75" customHeight="1" spans="1:9">
      <c r="A12" s="6">
        <v>8</v>
      </c>
      <c r="B12" s="7" t="s">
        <v>119</v>
      </c>
      <c r="C12" s="7" t="s">
        <v>120</v>
      </c>
      <c r="D12" s="8">
        <v>438</v>
      </c>
      <c r="E12" s="8">
        <f t="shared" si="0"/>
        <v>21900</v>
      </c>
      <c r="F12" s="6" t="s">
        <v>107</v>
      </c>
    </row>
    <row r="13" ht="25.75" customHeight="1" spans="1:9">
      <c r="A13" s="6"/>
      <c r="B13" s="9" t="s">
        <v>14</v>
      </c>
      <c r="C13" s="6"/>
      <c r="D13" s="10">
        <f>SUM(D5:D12)</f>
        <v>5351</v>
      </c>
      <c r="E13" s="10">
        <f>SUM(E5:E12)</f>
        <v>267550</v>
      </c>
      <c r="F13" s="6"/>
      <c r="I13" s="11"/>
    </row>
    <row r="14" spans="1:9">
      <c r="I14" s="11"/>
    </row>
    <row r="15" spans="1:9">
      <c r="I15" s="11"/>
    </row>
    <row r="16" spans="1:9">
      <c r="I16" s="11"/>
    </row>
    <row r="17" spans="9:9">
      <c r="I17" s="11"/>
    </row>
    <row r="18" spans="9:9">
      <c r="I18" s="11"/>
    </row>
    <row r="19" spans="9:9">
      <c r="I19" s="11"/>
    </row>
    <row r="20" spans="9:9">
      <c r="I20" s="11"/>
    </row>
    <row r="21" spans="9:9">
      <c r="I21" s="11"/>
    </row>
    <row r="22" spans="9:9">
      <c r="I22" s="11"/>
    </row>
    <row r="23" spans="9:9">
      <c r="I23" s="11"/>
    </row>
    <row r="24" spans="9:9">
      <c r="I24" s="11"/>
    </row>
    <row r="25" spans="9:9">
      <c r="I25" s="11"/>
    </row>
    <row r="26" spans="9:9">
      <c r="I26" s="11"/>
    </row>
    <row r="27" spans="9:9">
      <c r="I27" s="11"/>
    </row>
    <row r="28" spans="9:9">
      <c r="I28" s="11"/>
    </row>
    <row r="29" spans="9:9">
      <c r="I29" s="11"/>
    </row>
    <row r="30" spans="9:9">
      <c r="I30" s="11"/>
    </row>
  </sheetData>
  <mergeCells count="1">
    <mergeCell ref="A1:F2"/>
  </mergeCells>
  <pageMargins left="1.10236220472441" right="0.15748031496063" top="0.748031496062992" bottom="1.37795275590551" header="0.31496062992126" footer="1.10236220472441"/>
  <pageSetup paperSize="9" scale="74" orientation="landscape"/>
  <headerFooter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30"/>
  <sheetViews>
    <sheetView workbookViewId="0">
      <selection activeCell="F3" sqref="F$1:H$1048576"/>
    </sheetView>
  </sheetViews>
  <sheetFormatPr defaultColWidth="9" defaultRowHeight="14.25"/>
  <cols>
    <col min="1" max="1" width="6.25" customWidth="1"/>
    <col min="2" max="2" width="13.8333333333333" customWidth="1"/>
    <col min="3" max="3" width="28.75" customWidth="1"/>
    <col min="4" max="4" width="11.4166666666667" customWidth="1"/>
    <col min="5" max="5" width="12.75" customWidth="1"/>
    <col min="6" max="6" width="17.75" customWidth="1"/>
  </cols>
  <sheetData>
    <row r="1" ht="13.75" customHeight="1" spans="1:9">
      <c r="A1" s="1" t="s">
        <v>121</v>
      </c>
      <c r="B1" s="1"/>
      <c r="C1" s="1"/>
      <c r="D1" s="1"/>
      <c r="E1" s="1"/>
      <c r="F1" s="1"/>
      <c r="G1" s="2"/>
      <c r="H1" s="2"/>
      <c r="I1" s="2"/>
    </row>
    <row r="2" ht="13.75" customHeight="1" spans="1:9">
      <c r="A2" s="1"/>
      <c r="B2" s="1"/>
      <c r="C2" s="1"/>
      <c r="D2" s="1"/>
      <c r="E2" s="1"/>
      <c r="F2" s="1"/>
      <c r="G2" s="2"/>
      <c r="H2" s="2"/>
      <c r="I2" s="2"/>
    </row>
    <row r="3" ht="13.75" customHeight="1" spans="1:9">
      <c r="A3" s="3"/>
      <c r="B3" s="3"/>
      <c r="C3" s="3"/>
      <c r="D3" s="3"/>
      <c r="E3" s="3"/>
      <c r="F3" s="3"/>
      <c r="G3" s="2"/>
      <c r="H3" s="2"/>
      <c r="I3" s="2"/>
    </row>
    <row r="4" ht="42.75" spans="1:9">
      <c r="A4" s="4" t="s">
        <v>1</v>
      </c>
      <c r="B4" s="4" t="s">
        <v>2</v>
      </c>
      <c r="C4" s="4" t="s">
        <v>3</v>
      </c>
      <c r="D4" s="4" t="s">
        <v>4</v>
      </c>
      <c r="E4" s="5" t="s">
        <v>5</v>
      </c>
      <c r="F4" s="4" t="s">
        <v>6</v>
      </c>
    </row>
    <row r="5" ht="25.75" customHeight="1" spans="1:9">
      <c r="A5" s="6">
        <v>1</v>
      </c>
      <c r="B5" s="7" t="s">
        <v>122</v>
      </c>
      <c r="C5" s="7" t="s">
        <v>123</v>
      </c>
      <c r="D5" s="8">
        <v>1500</v>
      </c>
      <c r="E5" s="8">
        <f>D5*50</f>
        <v>75000</v>
      </c>
      <c r="F5" s="6" t="s">
        <v>124</v>
      </c>
    </row>
    <row r="6" ht="25.75" customHeight="1" spans="1:9">
      <c r="A6" s="6">
        <v>2</v>
      </c>
      <c r="B6" s="7" t="s">
        <v>125</v>
      </c>
      <c r="C6" s="7" t="s">
        <v>126</v>
      </c>
      <c r="D6" s="8">
        <v>600</v>
      </c>
      <c r="E6" s="8">
        <f t="shared" ref="E6:E12" si="0">D6*50</f>
        <v>30000</v>
      </c>
      <c r="F6" s="6" t="s">
        <v>124</v>
      </c>
    </row>
    <row r="7" ht="25.75" customHeight="1" spans="1:9">
      <c r="A7" s="6">
        <v>3</v>
      </c>
      <c r="B7" s="7" t="s">
        <v>127</v>
      </c>
      <c r="C7" s="7" t="s">
        <v>128</v>
      </c>
      <c r="D7" s="8">
        <v>780</v>
      </c>
      <c r="E7" s="8">
        <f t="shared" si="0"/>
        <v>39000</v>
      </c>
      <c r="F7" s="6" t="s">
        <v>124</v>
      </c>
    </row>
    <row r="8" ht="25.75" customHeight="1" spans="1:9">
      <c r="A8" s="6">
        <v>4</v>
      </c>
      <c r="B8" s="7" t="s">
        <v>129</v>
      </c>
      <c r="C8" s="7" t="s">
        <v>130</v>
      </c>
      <c r="D8" s="8">
        <v>800</v>
      </c>
      <c r="E8" s="8">
        <f t="shared" si="0"/>
        <v>40000</v>
      </c>
      <c r="F8" s="6" t="s">
        <v>124</v>
      </c>
    </row>
    <row r="9" ht="25.75" customHeight="1" spans="1:9">
      <c r="A9" s="6">
        <v>5</v>
      </c>
      <c r="B9" s="7" t="s">
        <v>131</v>
      </c>
      <c r="C9" s="7" t="s">
        <v>123</v>
      </c>
      <c r="D9" s="8">
        <v>520</v>
      </c>
      <c r="E9" s="8">
        <f t="shared" si="0"/>
        <v>26000</v>
      </c>
      <c r="F9" s="6" t="s">
        <v>124</v>
      </c>
    </row>
    <row r="10" ht="25.75" customHeight="1" spans="1:9">
      <c r="A10" s="6">
        <v>6</v>
      </c>
      <c r="B10" s="7" t="s">
        <v>132</v>
      </c>
      <c r="C10" s="7" t="s">
        <v>133</v>
      </c>
      <c r="D10" s="8">
        <v>550</v>
      </c>
      <c r="E10" s="8">
        <f t="shared" si="0"/>
        <v>27500</v>
      </c>
      <c r="F10" s="6" t="s">
        <v>124</v>
      </c>
    </row>
    <row r="11" ht="25.75" customHeight="1" spans="1:9">
      <c r="A11" s="6">
        <v>7</v>
      </c>
      <c r="B11" s="7" t="s">
        <v>134</v>
      </c>
      <c r="C11" s="7" t="s">
        <v>123</v>
      </c>
      <c r="D11" s="8">
        <v>800</v>
      </c>
      <c r="E11" s="8">
        <f t="shared" si="0"/>
        <v>40000</v>
      </c>
      <c r="F11" s="6" t="s">
        <v>124</v>
      </c>
    </row>
    <row r="12" ht="25.75" customHeight="1" spans="1:9">
      <c r="A12" s="6">
        <v>8</v>
      </c>
      <c r="B12" s="7" t="s">
        <v>135</v>
      </c>
      <c r="C12" s="7" t="s">
        <v>136</v>
      </c>
      <c r="D12" s="8">
        <v>500</v>
      </c>
      <c r="E12" s="8">
        <f t="shared" si="0"/>
        <v>25000</v>
      </c>
      <c r="F12" s="6" t="s">
        <v>124</v>
      </c>
    </row>
    <row r="13" ht="25.75" customHeight="1" spans="1:9">
      <c r="A13" s="6"/>
      <c r="B13" s="9" t="s">
        <v>14</v>
      </c>
      <c r="C13" s="6"/>
      <c r="D13" s="10">
        <f>SUM(D5:D12)</f>
        <v>6050</v>
      </c>
      <c r="E13" s="10">
        <f>SUM(E5:E12)</f>
        <v>302500</v>
      </c>
      <c r="F13" s="6"/>
      <c r="I13" s="11"/>
    </row>
    <row r="14" spans="1:9">
      <c r="I14" s="11"/>
    </row>
    <row r="15" spans="1:9">
      <c r="I15" s="11"/>
    </row>
    <row r="16" spans="1:9">
      <c r="I16" s="11"/>
    </row>
    <row r="17" spans="9:9">
      <c r="I17" s="11"/>
    </row>
    <row r="18" spans="9:9">
      <c r="I18" s="11"/>
    </row>
    <row r="19" spans="9:9">
      <c r="I19" s="11"/>
    </row>
    <row r="20" spans="9:9">
      <c r="I20" s="11"/>
    </row>
    <row r="21" spans="9:9">
      <c r="I21" s="11"/>
    </row>
    <row r="22" spans="9:9">
      <c r="I22" s="11"/>
    </row>
    <row r="23" spans="9:9">
      <c r="I23" s="11"/>
    </row>
    <row r="24" spans="9:9">
      <c r="I24" s="11"/>
    </row>
    <row r="25" spans="9:9">
      <c r="I25" s="11"/>
    </row>
    <row r="26" spans="9:9">
      <c r="I26" s="11"/>
    </row>
    <row r="27" spans="9:9">
      <c r="I27" s="11"/>
    </row>
    <row r="28" spans="9:9">
      <c r="I28" s="11"/>
    </row>
    <row r="29" spans="9:9">
      <c r="I29" s="11"/>
    </row>
    <row r="30" spans="9:9">
      <c r="I30" s="11"/>
    </row>
  </sheetData>
  <mergeCells count="1">
    <mergeCell ref="A1:F2"/>
  </mergeCells>
  <pageMargins left="1.10236220472441" right="0.15748031496063" top="0.748031496062992" bottom="1.37795275590551" header="0.31496062992126" footer="1.10236220472441"/>
  <pageSetup paperSize="9" scale="75" orientation="landscape"/>
  <headerFooter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25"/>
  <sheetViews>
    <sheetView tabSelected="1" workbookViewId="0">
      <selection activeCell="B25" sqref="B25"/>
    </sheetView>
  </sheetViews>
  <sheetFormatPr defaultColWidth="9" defaultRowHeight="14.25"/>
  <cols>
    <col min="1" max="1" width="6.25" customWidth="1"/>
    <col min="2" max="2" width="13.8333333333333" customWidth="1"/>
    <col min="3" max="3" width="28.75" customWidth="1"/>
    <col min="4" max="4" width="11.4166666666667" customWidth="1"/>
    <col min="5" max="5" width="12.75" customWidth="1"/>
    <col min="6" max="6" width="17.75" customWidth="1"/>
  </cols>
  <sheetData>
    <row r="1" ht="13.75" customHeight="1" spans="1:9">
      <c r="A1" s="1" t="s">
        <v>137</v>
      </c>
      <c r="B1" s="1"/>
      <c r="C1" s="1"/>
      <c r="D1" s="1"/>
      <c r="E1" s="1"/>
      <c r="F1" s="1"/>
      <c r="G1" s="2"/>
      <c r="H1" s="2"/>
      <c r="I1" s="2"/>
    </row>
    <row r="2" ht="13.75" customHeight="1" spans="1:9">
      <c r="A2" s="1"/>
      <c r="B2" s="1"/>
      <c r="C2" s="1"/>
      <c r="D2" s="1"/>
      <c r="E2" s="1"/>
      <c r="F2" s="1"/>
      <c r="G2" s="2"/>
      <c r="H2" s="2"/>
      <c r="I2" s="2"/>
    </row>
    <row r="3" ht="13.75" customHeight="1" spans="1:9">
      <c r="A3" s="3"/>
      <c r="B3" s="3"/>
      <c r="C3" s="3"/>
      <c r="D3" s="3"/>
      <c r="E3" s="3"/>
      <c r="F3" s="3"/>
      <c r="G3" s="2"/>
      <c r="H3" s="2"/>
      <c r="I3" s="2"/>
    </row>
    <row r="4" ht="42.75" spans="1:9">
      <c r="A4" s="4" t="s">
        <v>1</v>
      </c>
      <c r="B4" s="4" t="s">
        <v>2</v>
      </c>
      <c r="C4" s="4" t="s">
        <v>3</v>
      </c>
      <c r="D4" s="4" t="s">
        <v>4</v>
      </c>
      <c r="E4" s="5" t="s">
        <v>5</v>
      </c>
      <c r="F4" s="4" t="s">
        <v>6</v>
      </c>
    </row>
    <row r="5" ht="25.75" customHeight="1" spans="1:9">
      <c r="A5" s="6">
        <v>1</v>
      </c>
      <c r="B5" s="7" t="s">
        <v>138</v>
      </c>
      <c r="C5" s="7" t="s">
        <v>139</v>
      </c>
      <c r="D5" s="8">
        <v>3143</v>
      </c>
      <c r="E5" s="8">
        <f>D5*50</f>
        <v>157150</v>
      </c>
      <c r="F5" s="6" t="s">
        <v>140</v>
      </c>
    </row>
    <row r="6" ht="25.75" customHeight="1" spans="1:9">
      <c r="A6" s="6">
        <v>2</v>
      </c>
      <c r="B6" s="7" t="s">
        <v>141</v>
      </c>
      <c r="C6" s="7" t="s">
        <v>142</v>
      </c>
      <c r="D6" s="8">
        <v>742</v>
      </c>
      <c r="E6" s="8">
        <f>D6*50</f>
        <v>37100</v>
      </c>
      <c r="F6" s="6" t="s">
        <v>140</v>
      </c>
    </row>
    <row r="7" ht="25.75" customHeight="1" spans="1:9">
      <c r="A7" s="6">
        <v>3</v>
      </c>
      <c r="B7" s="7" t="s">
        <v>143</v>
      </c>
      <c r="C7" s="7" t="s">
        <v>144</v>
      </c>
      <c r="D7" s="8">
        <v>208</v>
      </c>
      <c r="E7" s="8">
        <f>D7*50</f>
        <v>10400</v>
      </c>
      <c r="F7" s="6" t="s">
        <v>140</v>
      </c>
    </row>
    <row r="8" ht="25.75" customHeight="1" spans="1:9">
      <c r="A8" s="6"/>
      <c r="B8" s="9" t="s">
        <v>14</v>
      </c>
      <c r="C8" s="6"/>
      <c r="D8" s="10">
        <f>SUM(D5:D7)</f>
        <v>4093</v>
      </c>
      <c r="E8" s="10">
        <f>SUM(E5:E7)</f>
        <v>204650</v>
      </c>
      <c r="F8" s="6"/>
      <c r="I8" s="11"/>
    </row>
    <row r="9" spans="1:9">
      <c r="I9" s="11"/>
    </row>
    <row r="10" spans="1:9">
      <c r="I10" s="11"/>
    </row>
    <row r="11" spans="1:9">
      <c r="I11" s="11"/>
    </row>
    <row r="12" spans="1:9">
      <c r="I12" s="11"/>
    </row>
    <row r="13" spans="1:9">
      <c r="I13" s="11"/>
    </row>
    <row r="14" spans="1:9">
      <c r="I14" s="11"/>
    </row>
    <row r="15" spans="1:9">
      <c r="I15" s="11"/>
    </row>
    <row r="16" spans="1:9">
      <c r="I16" s="11"/>
    </row>
    <row r="17" spans="9:9">
      <c r="I17" s="11"/>
    </row>
    <row r="18" spans="9:9">
      <c r="I18" s="11"/>
    </row>
    <row r="19" spans="9:9">
      <c r="I19" s="11"/>
    </row>
    <row r="20" spans="9:9">
      <c r="I20" s="11"/>
    </row>
    <row r="21" spans="9:9">
      <c r="I21" s="11"/>
    </row>
    <row r="22" spans="9:9">
      <c r="I22" s="11"/>
    </row>
    <row r="23" spans="9:9">
      <c r="I23" s="11"/>
    </row>
    <row r="24" spans="9:9">
      <c r="I24" s="11"/>
    </row>
    <row r="25" spans="9:9">
      <c r="I25" s="11"/>
    </row>
  </sheetData>
  <mergeCells count="1">
    <mergeCell ref="A1:F2"/>
  </mergeCells>
  <pageMargins left="1.10236220472441" right="0.15748031496063" top="0.748031496062992" bottom="1.37795275590551" header="0.31496062992126" footer="1.10236220472441"/>
  <pageSetup paperSize="9" scale="75" orientation="landscape"/>
  <headerFooter>
    <oddFooter>&amp;C第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27"/>
  <sheetViews>
    <sheetView workbookViewId="0">
      <selection activeCell="C11" sqref="C11"/>
    </sheetView>
  </sheetViews>
  <sheetFormatPr defaultColWidth="9" defaultRowHeight="14.25"/>
  <cols>
    <col min="1" max="1" width="6.25" customWidth="1"/>
    <col min="2" max="2" width="13.8333333333333" customWidth="1"/>
    <col min="3" max="3" width="28.75" customWidth="1"/>
    <col min="4" max="4" width="11.0833333333333" customWidth="1"/>
    <col min="5" max="5" width="12.25" customWidth="1"/>
    <col min="6" max="6" width="17.75" customWidth="1"/>
    <col min="11" max="11" width="13.0833333333333" customWidth="1"/>
  </cols>
  <sheetData>
    <row r="1" ht="13.75" customHeight="1" spans="1:9">
      <c r="A1" s="1" t="s">
        <v>15</v>
      </c>
      <c r="B1" s="1"/>
      <c r="C1" s="1"/>
      <c r="D1" s="1"/>
      <c r="E1" s="1"/>
      <c r="F1" s="1"/>
      <c r="G1" s="2"/>
      <c r="H1" s="2"/>
      <c r="I1" s="2"/>
    </row>
    <row r="2" ht="13.75" customHeight="1" spans="1:9">
      <c r="A2" s="1"/>
      <c r="B2" s="1"/>
      <c r="C2" s="1"/>
      <c r="D2" s="1"/>
      <c r="E2" s="1"/>
      <c r="F2" s="1"/>
      <c r="G2" s="2"/>
      <c r="H2" s="2"/>
      <c r="I2" s="2"/>
    </row>
    <row r="3" ht="13.75" customHeight="1" spans="1:9">
      <c r="A3" s="3"/>
      <c r="B3" s="3"/>
      <c r="C3" s="3"/>
      <c r="D3" s="3"/>
      <c r="E3" s="3"/>
      <c r="F3" s="3"/>
      <c r="G3" s="2"/>
      <c r="H3" s="2"/>
      <c r="I3" s="2"/>
    </row>
    <row r="4" ht="42.75" spans="1:9">
      <c r="A4" s="4" t="s">
        <v>1</v>
      </c>
      <c r="B4" s="4" t="s">
        <v>2</v>
      </c>
      <c r="C4" s="4" t="s">
        <v>3</v>
      </c>
      <c r="D4" s="4" t="s">
        <v>4</v>
      </c>
      <c r="E4" s="5" t="s">
        <v>5</v>
      </c>
      <c r="F4" s="4" t="s">
        <v>6</v>
      </c>
    </row>
    <row r="5" ht="25.75" customHeight="1" spans="1:9">
      <c r="A5" s="6">
        <v>1</v>
      </c>
      <c r="B5" s="6" t="s">
        <v>16</v>
      </c>
      <c r="C5" s="6" t="s">
        <v>17</v>
      </c>
      <c r="D5" s="8">
        <v>269</v>
      </c>
      <c r="E5" s="8">
        <f>D5*50</f>
        <v>13450</v>
      </c>
      <c r="F5" s="6" t="s">
        <v>18</v>
      </c>
    </row>
    <row r="6" ht="25.75" customHeight="1" spans="1:9">
      <c r="A6" s="6">
        <v>2</v>
      </c>
      <c r="B6" s="6" t="s">
        <v>19</v>
      </c>
      <c r="C6" s="6" t="s">
        <v>17</v>
      </c>
      <c r="D6" s="8">
        <v>195</v>
      </c>
      <c r="E6" s="8">
        <f t="shared" ref="E6:E9" si="0">D6*50</f>
        <v>9750</v>
      </c>
      <c r="F6" s="6" t="s">
        <v>18</v>
      </c>
    </row>
    <row r="7" ht="25.75" customHeight="1" spans="1:9">
      <c r="A7" s="6">
        <v>3</v>
      </c>
      <c r="B7" s="6" t="s">
        <v>20</v>
      </c>
      <c r="C7" s="6" t="s">
        <v>17</v>
      </c>
      <c r="D7" s="8">
        <v>499</v>
      </c>
      <c r="E7" s="8">
        <f t="shared" si="0"/>
        <v>24950</v>
      </c>
      <c r="F7" s="6" t="s">
        <v>18</v>
      </c>
    </row>
    <row r="8" ht="25.75" customHeight="1" spans="1:9">
      <c r="A8" s="6">
        <v>4</v>
      </c>
      <c r="B8" s="6" t="s">
        <v>21</v>
      </c>
      <c r="C8" s="6" t="s">
        <v>22</v>
      </c>
      <c r="D8" s="8">
        <v>397</v>
      </c>
      <c r="E8" s="8">
        <f t="shared" si="0"/>
        <v>19850</v>
      </c>
      <c r="F8" s="6" t="s">
        <v>18</v>
      </c>
    </row>
    <row r="9" ht="25.75" customHeight="1" spans="1:9">
      <c r="A9" s="6">
        <v>5</v>
      </c>
      <c r="B9" s="6" t="s">
        <v>23</v>
      </c>
      <c r="C9" s="7" t="s">
        <v>24</v>
      </c>
      <c r="D9" s="8">
        <v>310</v>
      </c>
      <c r="E9" s="8">
        <f t="shared" si="0"/>
        <v>15500</v>
      </c>
      <c r="F9" s="6" t="s">
        <v>18</v>
      </c>
    </row>
    <row r="10" ht="25.75" customHeight="1" spans="1:9">
      <c r="A10" s="6"/>
      <c r="B10" s="9" t="s">
        <v>14</v>
      </c>
      <c r="C10" s="6"/>
      <c r="D10" s="10">
        <f>SUM(D5:D9)</f>
        <v>1670</v>
      </c>
      <c r="E10" s="10">
        <f>SUM(E5:E9)</f>
        <v>83500</v>
      </c>
      <c r="F10" s="6"/>
      <c r="I10" s="11"/>
    </row>
    <row r="11" spans="1:9">
      <c r="I11" s="11"/>
    </row>
    <row r="12" spans="1:9">
      <c r="I12" s="11"/>
    </row>
    <row r="13" spans="1:9">
      <c r="I13" s="11"/>
    </row>
    <row r="14" spans="1:9">
      <c r="I14" s="11"/>
    </row>
    <row r="15" spans="1:9">
      <c r="I15" s="11"/>
    </row>
    <row r="16" spans="1:9">
      <c r="I16" s="11"/>
    </row>
    <row r="17" spans="9:9">
      <c r="I17" s="11"/>
    </row>
    <row r="18" spans="9:9">
      <c r="I18" s="11"/>
    </row>
    <row r="19" spans="9:9">
      <c r="I19" s="11"/>
    </row>
    <row r="20" spans="9:9">
      <c r="I20" s="11"/>
    </row>
    <row r="21" spans="9:9">
      <c r="I21" s="11"/>
    </row>
    <row r="22" spans="9:9">
      <c r="I22" s="11"/>
    </row>
    <row r="23" spans="9:9">
      <c r="I23" s="11"/>
    </row>
    <row r="24" spans="9:9">
      <c r="I24" s="11"/>
    </row>
    <row r="25" spans="9:9">
      <c r="I25" s="11"/>
    </row>
    <row r="26" spans="9:9">
      <c r="I26" s="11"/>
    </row>
    <row r="27" spans="9:9">
      <c r="I27" s="11"/>
    </row>
  </sheetData>
  <autoFilter xmlns:etc="http://www.wps.cn/officeDocument/2017/etCustomData" ref="A4:I10" etc:filterBottomFollowUsedRange="0">
    <extLst/>
  </autoFilter>
  <mergeCells count="1">
    <mergeCell ref="A1:F2"/>
  </mergeCells>
  <pageMargins left="0.708661417322835" right="0.708661417322835" top="0.748031496062992" bottom="0.748031496062992" header="0.31496062992126" footer="0.54"/>
  <pageSetup paperSize="9" scale="74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29"/>
  <sheetViews>
    <sheetView workbookViewId="0">
      <selection activeCell="C11" sqref="C11"/>
    </sheetView>
  </sheetViews>
  <sheetFormatPr defaultColWidth="9" defaultRowHeight="14.25"/>
  <cols>
    <col min="1" max="1" width="6.25" customWidth="1"/>
    <col min="2" max="2" width="13.8333333333333" customWidth="1"/>
    <col min="3" max="3" width="28.75" customWidth="1"/>
    <col min="4" max="4" width="11.0833333333333" customWidth="1"/>
    <col min="5" max="5" width="12.25" customWidth="1"/>
    <col min="6" max="6" width="17.75" customWidth="1"/>
    <col min="11" max="11" width="13.0833333333333" customWidth="1"/>
  </cols>
  <sheetData>
    <row r="1" ht="13.75" customHeight="1" spans="1:9">
      <c r="A1" s="1" t="s">
        <v>25</v>
      </c>
      <c r="B1" s="1"/>
      <c r="C1" s="1"/>
      <c r="D1" s="1"/>
      <c r="E1" s="1"/>
      <c r="F1" s="1"/>
      <c r="G1" s="2"/>
      <c r="H1" s="2"/>
      <c r="I1" s="2"/>
    </row>
    <row r="2" ht="13.75" customHeight="1" spans="1:9">
      <c r="A2" s="1"/>
      <c r="B2" s="1"/>
      <c r="C2" s="1"/>
      <c r="D2" s="1"/>
      <c r="E2" s="1"/>
      <c r="F2" s="1"/>
      <c r="G2" s="2"/>
      <c r="H2" s="2"/>
      <c r="I2" s="2"/>
    </row>
    <row r="3" ht="13.75" customHeight="1" spans="1:9">
      <c r="A3" s="3"/>
      <c r="B3" s="3"/>
      <c r="C3" s="3"/>
      <c r="D3" s="3"/>
      <c r="E3" s="3"/>
      <c r="F3" s="3"/>
      <c r="G3" s="2"/>
      <c r="H3" s="2"/>
      <c r="I3" s="2"/>
    </row>
    <row r="4" ht="42.75" spans="1:9">
      <c r="A4" s="4" t="s">
        <v>1</v>
      </c>
      <c r="B4" s="4" t="s">
        <v>2</v>
      </c>
      <c r="C4" s="4" t="s">
        <v>3</v>
      </c>
      <c r="D4" s="4" t="s">
        <v>4</v>
      </c>
      <c r="E4" s="5" t="s">
        <v>5</v>
      </c>
      <c r="F4" s="4" t="s">
        <v>6</v>
      </c>
    </row>
    <row r="5" ht="25.75" customHeight="1" spans="1:9">
      <c r="A5" s="6">
        <v>1</v>
      </c>
      <c r="B5" s="7" t="s">
        <v>26</v>
      </c>
      <c r="C5" s="6" t="s">
        <v>27</v>
      </c>
      <c r="D5" s="8">
        <v>356</v>
      </c>
      <c r="E5" s="8">
        <f>D5*50</f>
        <v>17800</v>
      </c>
      <c r="F5" s="6" t="s">
        <v>28</v>
      </c>
    </row>
    <row r="6" ht="25.75" customHeight="1" spans="1:9">
      <c r="A6" s="6">
        <v>2</v>
      </c>
      <c r="B6" s="7" t="s">
        <v>29</v>
      </c>
      <c r="C6" s="6" t="s">
        <v>30</v>
      </c>
      <c r="D6" s="8">
        <v>667</v>
      </c>
      <c r="E6" s="8">
        <f t="shared" ref="E6:E11" si="0">D6*50</f>
        <v>33350</v>
      </c>
      <c r="F6" s="6" t="s">
        <v>28</v>
      </c>
    </row>
    <row r="7" ht="25.75" customHeight="1" spans="1:9">
      <c r="A7" s="6">
        <v>3</v>
      </c>
      <c r="B7" s="7" t="s">
        <v>31</v>
      </c>
      <c r="C7" s="6" t="s">
        <v>32</v>
      </c>
      <c r="D7" s="8">
        <v>563</v>
      </c>
      <c r="E7" s="8">
        <f t="shared" si="0"/>
        <v>28150</v>
      </c>
      <c r="F7" s="6" t="s">
        <v>28</v>
      </c>
    </row>
    <row r="8" ht="25.75" customHeight="1" spans="1:9">
      <c r="A8" s="6">
        <v>4</v>
      </c>
      <c r="B8" s="7" t="s">
        <v>33</v>
      </c>
      <c r="C8" s="6" t="s">
        <v>34</v>
      </c>
      <c r="D8" s="8">
        <v>315</v>
      </c>
      <c r="E8" s="8">
        <f t="shared" si="0"/>
        <v>15750</v>
      </c>
      <c r="F8" s="6" t="s">
        <v>28</v>
      </c>
    </row>
    <row r="9" ht="25.75" customHeight="1" spans="1:9">
      <c r="A9" s="6">
        <v>5</v>
      </c>
      <c r="B9" s="7" t="s">
        <v>35</v>
      </c>
      <c r="C9" s="7" t="s">
        <v>36</v>
      </c>
      <c r="D9" s="8">
        <v>338</v>
      </c>
      <c r="E9" s="8">
        <f t="shared" si="0"/>
        <v>16900</v>
      </c>
      <c r="F9" s="6" t="s">
        <v>28</v>
      </c>
    </row>
    <row r="10" ht="25.75" customHeight="1" spans="1:9">
      <c r="A10" s="6">
        <v>6</v>
      </c>
      <c r="B10" s="7" t="s">
        <v>37</v>
      </c>
      <c r="C10" s="7" t="s">
        <v>38</v>
      </c>
      <c r="D10" s="8">
        <v>479</v>
      </c>
      <c r="E10" s="8">
        <f t="shared" si="0"/>
        <v>23950</v>
      </c>
      <c r="F10" s="6" t="s">
        <v>28</v>
      </c>
    </row>
    <row r="11" ht="25.75" customHeight="1" spans="1:9">
      <c r="A11" s="6">
        <v>7</v>
      </c>
      <c r="B11" s="7" t="s">
        <v>39</v>
      </c>
      <c r="C11" s="7" t="s">
        <v>40</v>
      </c>
      <c r="D11" s="8">
        <v>355</v>
      </c>
      <c r="E11" s="8">
        <f t="shared" si="0"/>
        <v>17750</v>
      </c>
      <c r="F11" s="6" t="s">
        <v>28</v>
      </c>
    </row>
    <row r="12" ht="25.75" customHeight="1" spans="1:9">
      <c r="A12" s="6"/>
      <c r="B12" s="9" t="s">
        <v>14</v>
      </c>
      <c r="C12" s="6"/>
      <c r="D12" s="10">
        <f>SUM(D5:D11)</f>
        <v>3073</v>
      </c>
      <c r="E12" s="10">
        <f>SUM(E5:E11)</f>
        <v>153650</v>
      </c>
      <c r="F12" s="6"/>
      <c r="I12" s="11"/>
    </row>
    <row r="13" spans="1:9">
      <c r="I13" s="11"/>
    </row>
    <row r="14" spans="1:9">
      <c r="I14" s="11"/>
    </row>
    <row r="15" spans="1:9">
      <c r="I15" s="11"/>
    </row>
    <row r="16" spans="1:9">
      <c r="I16" s="11"/>
    </row>
    <row r="17" spans="9:9">
      <c r="I17" s="11"/>
    </row>
    <row r="18" spans="9:9">
      <c r="I18" s="11"/>
    </row>
    <row r="19" spans="9:9">
      <c r="I19" s="11"/>
    </row>
    <row r="20" spans="9:9">
      <c r="I20" s="11"/>
    </row>
    <row r="21" spans="9:9">
      <c r="I21" s="11"/>
    </row>
    <row r="22" spans="9:9">
      <c r="I22" s="11"/>
    </row>
    <row r="23" spans="9:9">
      <c r="I23" s="11"/>
    </row>
    <row r="24" spans="9:9">
      <c r="I24" s="11"/>
    </row>
    <row r="25" spans="9:9">
      <c r="I25" s="11"/>
    </row>
    <row r="26" spans="9:9">
      <c r="I26" s="11"/>
    </row>
    <row r="27" spans="9:9">
      <c r="I27" s="11"/>
    </row>
    <row r="28" spans="9:9">
      <c r="I28" s="11"/>
    </row>
    <row r="29" spans="9:9">
      <c r="I29" s="11"/>
    </row>
  </sheetData>
  <autoFilter xmlns:etc="http://www.wps.cn/officeDocument/2017/etCustomData" ref="A4:I12" etc:filterBottomFollowUsedRange="0">
    <extLst/>
  </autoFilter>
  <mergeCells count="1">
    <mergeCell ref="A1:F2"/>
  </mergeCells>
  <pageMargins left="0.708661417322835" right="0.708661417322835" top="0.748031496062992" bottom="0.748031496062992" header="0.31496062992126" footer="0.54"/>
  <pageSetup paperSize="9" scale="74" orientation="landscape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26"/>
  <sheetViews>
    <sheetView workbookViewId="0">
      <selection activeCell="C11" sqref="C11"/>
    </sheetView>
  </sheetViews>
  <sheetFormatPr defaultColWidth="9" defaultRowHeight="14.25"/>
  <cols>
    <col min="1" max="1" width="6.25" customWidth="1"/>
    <col min="2" max="2" width="13.8333333333333" customWidth="1"/>
    <col min="3" max="3" width="28.75" customWidth="1"/>
    <col min="4" max="4" width="11.4166666666667" customWidth="1"/>
    <col min="5" max="5" width="12.75" customWidth="1"/>
    <col min="6" max="6" width="19.8333333333333" customWidth="1"/>
  </cols>
  <sheetData>
    <row r="1" ht="13.75" customHeight="1" spans="1:9">
      <c r="A1" s="1" t="s">
        <v>41</v>
      </c>
      <c r="B1" s="1"/>
      <c r="C1" s="1"/>
      <c r="D1" s="1"/>
      <c r="E1" s="1"/>
      <c r="F1" s="1"/>
      <c r="G1" s="2"/>
      <c r="H1" s="2"/>
      <c r="I1" s="2"/>
    </row>
    <row r="2" ht="13.75" customHeight="1" spans="1:9">
      <c r="A2" s="1"/>
      <c r="B2" s="1"/>
      <c r="C2" s="1"/>
      <c r="D2" s="1"/>
      <c r="E2" s="1"/>
      <c r="F2" s="1"/>
      <c r="G2" s="2"/>
      <c r="H2" s="2"/>
      <c r="I2" s="2"/>
    </row>
    <row r="3" ht="13.75" customHeight="1" spans="1:9">
      <c r="A3" s="3"/>
      <c r="B3" s="3"/>
      <c r="C3" s="3"/>
      <c r="D3" s="3"/>
      <c r="E3" s="3"/>
      <c r="F3" s="3"/>
      <c r="G3" s="2"/>
      <c r="H3" s="2"/>
      <c r="I3" s="2"/>
    </row>
    <row r="4" ht="42.75" spans="1:9">
      <c r="A4" s="4" t="s">
        <v>1</v>
      </c>
      <c r="B4" s="4" t="s">
        <v>2</v>
      </c>
      <c r="C4" s="4" t="s">
        <v>3</v>
      </c>
      <c r="D4" s="4" t="s">
        <v>4</v>
      </c>
      <c r="E4" s="5" t="s">
        <v>5</v>
      </c>
      <c r="F4" s="4" t="s">
        <v>6</v>
      </c>
    </row>
    <row r="5" ht="25.75" customHeight="1" spans="1:9">
      <c r="A5" s="6">
        <v>1</v>
      </c>
      <c r="B5" s="7" t="s">
        <v>42</v>
      </c>
      <c r="C5" s="6" t="s">
        <v>43</v>
      </c>
      <c r="D5" s="8">
        <v>1000</v>
      </c>
      <c r="E5" s="8">
        <f>D5*50</f>
        <v>50000</v>
      </c>
      <c r="F5" s="6" t="s">
        <v>44</v>
      </c>
    </row>
    <row r="6" ht="25.75" customHeight="1" spans="1:9">
      <c r="A6" s="6">
        <v>2</v>
      </c>
      <c r="B6" s="7" t="s">
        <v>45</v>
      </c>
      <c r="C6" s="6" t="s">
        <v>46</v>
      </c>
      <c r="D6" s="8">
        <v>169</v>
      </c>
      <c r="E6" s="8">
        <f t="shared" ref="E6:E8" si="0">D6*50</f>
        <v>8450</v>
      </c>
      <c r="F6" s="6" t="s">
        <v>44</v>
      </c>
    </row>
    <row r="7" ht="25.75" customHeight="1" spans="1:9">
      <c r="A7" s="6">
        <v>3</v>
      </c>
      <c r="B7" s="7" t="s">
        <v>47</v>
      </c>
      <c r="C7" s="6" t="s">
        <v>48</v>
      </c>
      <c r="D7" s="8">
        <v>200</v>
      </c>
      <c r="E7" s="8">
        <f t="shared" si="0"/>
        <v>10000</v>
      </c>
      <c r="F7" s="6" t="s">
        <v>44</v>
      </c>
    </row>
    <row r="8" ht="25.75" customHeight="1" spans="1:9">
      <c r="A8" s="6">
        <v>4</v>
      </c>
      <c r="B8" s="7" t="s">
        <v>49</v>
      </c>
      <c r="C8" s="6" t="s">
        <v>50</v>
      </c>
      <c r="D8" s="8">
        <v>149</v>
      </c>
      <c r="E8" s="8">
        <f t="shared" si="0"/>
        <v>7450</v>
      </c>
      <c r="F8" s="6" t="s">
        <v>44</v>
      </c>
    </row>
    <row r="9" ht="25.75" customHeight="1" spans="1:9">
      <c r="A9" s="6"/>
      <c r="B9" s="9" t="s">
        <v>14</v>
      </c>
      <c r="C9" s="6"/>
      <c r="D9" s="10">
        <f>SUM(D5:D8)</f>
        <v>1518</v>
      </c>
      <c r="E9" s="10">
        <f>SUM(E5:E8)</f>
        <v>75900</v>
      </c>
      <c r="F9" s="6"/>
      <c r="I9" s="11"/>
    </row>
    <row r="10" spans="1:9">
      <c r="I10" s="11"/>
    </row>
    <row r="11" spans="1:9">
      <c r="I11" s="11"/>
    </row>
    <row r="12" spans="1:9">
      <c r="I12" s="11"/>
    </row>
    <row r="13" spans="1:9">
      <c r="I13" s="11"/>
    </row>
    <row r="14" spans="1:9">
      <c r="I14" s="11"/>
    </row>
    <row r="15" spans="1:9">
      <c r="I15" s="11"/>
    </row>
    <row r="16" spans="1:9">
      <c r="I16" s="11"/>
    </row>
    <row r="17" spans="9:9">
      <c r="I17" s="11"/>
    </row>
    <row r="18" spans="9:9">
      <c r="I18" s="11"/>
    </row>
    <row r="19" spans="9:9">
      <c r="I19" s="11"/>
    </row>
    <row r="20" spans="9:9">
      <c r="I20" s="11"/>
    </row>
    <row r="21" spans="9:9">
      <c r="I21" s="11"/>
    </row>
    <row r="22" spans="9:9">
      <c r="I22" s="11"/>
    </row>
    <row r="23" spans="9:9">
      <c r="I23" s="11"/>
    </row>
    <row r="24" spans="9:9">
      <c r="I24" s="11"/>
    </row>
    <row r="25" spans="9:9">
      <c r="I25" s="11"/>
    </row>
    <row r="26" spans="9:9">
      <c r="I26" s="11"/>
    </row>
  </sheetData>
  <mergeCells count="1">
    <mergeCell ref="A1:F2"/>
  </mergeCells>
  <pageMargins left="1.10236220472441" right="0.15748031496063" top="0.748031496062992" bottom="1.37795275590551" header="0.31496062992126" footer="1.10236220472441"/>
  <pageSetup paperSize="9" scale="74" orientation="landscape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29"/>
  <sheetViews>
    <sheetView workbookViewId="0">
      <selection activeCell="C11" sqref="C11"/>
    </sheetView>
  </sheetViews>
  <sheetFormatPr defaultColWidth="9" defaultRowHeight="14.25"/>
  <cols>
    <col min="1" max="1" width="6.25" customWidth="1"/>
    <col min="2" max="2" width="13.8333333333333" customWidth="1"/>
    <col min="3" max="3" width="28.75" customWidth="1"/>
    <col min="4" max="4" width="11.4166666666667" customWidth="1"/>
    <col min="5" max="5" width="12.75" customWidth="1"/>
    <col min="6" max="6" width="19.8333333333333" customWidth="1"/>
  </cols>
  <sheetData>
    <row r="1" ht="13.75" customHeight="1" spans="1:9">
      <c r="A1" s="1" t="s">
        <v>51</v>
      </c>
      <c r="B1" s="1"/>
      <c r="C1" s="1"/>
      <c r="D1" s="1"/>
      <c r="E1" s="1"/>
      <c r="F1" s="1"/>
      <c r="G1" s="2"/>
      <c r="H1" s="2"/>
      <c r="I1" s="2"/>
    </row>
    <row r="2" ht="13.75" customHeight="1" spans="1:9">
      <c r="A2" s="1"/>
      <c r="B2" s="1"/>
      <c r="C2" s="1"/>
      <c r="D2" s="1"/>
      <c r="E2" s="1"/>
      <c r="F2" s="1"/>
      <c r="G2" s="2"/>
      <c r="H2" s="2"/>
      <c r="I2" s="2"/>
    </row>
    <row r="3" ht="13.75" customHeight="1" spans="1:9">
      <c r="A3" s="3"/>
      <c r="B3" s="3"/>
      <c r="C3" s="3"/>
      <c r="D3" s="3"/>
      <c r="E3" s="3"/>
      <c r="F3" s="3"/>
      <c r="G3" s="2"/>
      <c r="H3" s="2"/>
      <c r="I3" s="2"/>
    </row>
    <row r="4" ht="42.75" spans="1:9">
      <c r="A4" s="4" t="s">
        <v>1</v>
      </c>
      <c r="B4" s="4" t="s">
        <v>2</v>
      </c>
      <c r="C4" s="4" t="s">
        <v>3</v>
      </c>
      <c r="D4" s="4" t="s">
        <v>4</v>
      </c>
      <c r="E4" s="5" t="s">
        <v>5</v>
      </c>
      <c r="F4" s="4" t="s">
        <v>6</v>
      </c>
    </row>
    <row r="5" ht="25.75" customHeight="1" spans="1:9">
      <c r="A5" s="6">
        <v>1</v>
      </c>
      <c r="B5" s="7" t="s">
        <v>52</v>
      </c>
      <c r="C5" s="7" t="s">
        <v>53</v>
      </c>
      <c r="D5" s="8">
        <v>537</v>
      </c>
      <c r="E5" s="8">
        <f>D5*50</f>
        <v>26850</v>
      </c>
      <c r="F5" s="6" t="s">
        <v>54</v>
      </c>
    </row>
    <row r="6" ht="25.75" customHeight="1" spans="1:9">
      <c r="A6" s="6">
        <v>2</v>
      </c>
      <c r="B6" s="7" t="s">
        <v>55</v>
      </c>
      <c r="C6" s="7" t="s">
        <v>56</v>
      </c>
      <c r="D6" s="8">
        <v>119</v>
      </c>
      <c r="E6" s="8">
        <f t="shared" ref="E6:E11" si="0">D6*50</f>
        <v>5950</v>
      </c>
      <c r="F6" s="6" t="s">
        <v>54</v>
      </c>
    </row>
    <row r="7" ht="25.75" customHeight="1" spans="1:9">
      <c r="A7" s="6">
        <v>3</v>
      </c>
      <c r="B7" s="7" t="s">
        <v>57</v>
      </c>
      <c r="C7" s="7" t="s">
        <v>58</v>
      </c>
      <c r="D7" s="8">
        <v>260</v>
      </c>
      <c r="E7" s="8">
        <f t="shared" si="0"/>
        <v>13000</v>
      </c>
      <c r="F7" s="6" t="s">
        <v>54</v>
      </c>
    </row>
    <row r="8" ht="25.75" customHeight="1" spans="1:9">
      <c r="A8" s="6">
        <v>4</v>
      </c>
      <c r="B8" s="7" t="s">
        <v>59</v>
      </c>
      <c r="C8" s="7" t="s">
        <v>60</v>
      </c>
      <c r="D8" s="8">
        <v>297</v>
      </c>
      <c r="E8" s="8">
        <f t="shared" si="0"/>
        <v>14850</v>
      </c>
      <c r="F8" s="6" t="s">
        <v>54</v>
      </c>
    </row>
    <row r="9" ht="25.75" customHeight="1" spans="1:9">
      <c r="A9" s="6">
        <v>5</v>
      </c>
      <c r="B9" s="7" t="s">
        <v>61</v>
      </c>
      <c r="C9" s="7" t="s">
        <v>62</v>
      </c>
      <c r="D9" s="8">
        <v>330</v>
      </c>
      <c r="E9" s="8">
        <f t="shared" si="0"/>
        <v>16500</v>
      </c>
      <c r="F9" s="6" t="s">
        <v>54</v>
      </c>
    </row>
    <row r="10" ht="25.75" customHeight="1" spans="1:9">
      <c r="A10" s="6">
        <v>6</v>
      </c>
      <c r="B10" s="7" t="s">
        <v>63</v>
      </c>
      <c r="C10" s="7" t="s">
        <v>64</v>
      </c>
      <c r="D10" s="8">
        <v>296</v>
      </c>
      <c r="E10" s="8">
        <f t="shared" si="0"/>
        <v>14800</v>
      </c>
      <c r="F10" s="6" t="s">
        <v>54</v>
      </c>
    </row>
    <row r="11" ht="25.75" customHeight="1" spans="1:9">
      <c r="A11" s="6">
        <v>7</v>
      </c>
      <c r="B11" s="7" t="s">
        <v>65</v>
      </c>
      <c r="C11" s="7" t="s">
        <v>66</v>
      </c>
      <c r="D11" s="8">
        <v>168</v>
      </c>
      <c r="E11" s="8">
        <f t="shared" si="0"/>
        <v>8400</v>
      </c>
      <c r="F11" s="6" t="s">
        <v>54</v>
      </c>
    </row>
    <row r="12" ht="25.75" customHeight="1" spans="1:9">
      <c r="A12" s="6"/>
      <c r="B12" s="9" t="s">
        <v>14</v>
      </c>
      <c r="C12" s="6"/>
      <c r="D12" s="10">
        <f>SUM(D5:D11)</f>
        <v>2007</v>
      </c>
      <c r="E12" s="10">
        <f>SUM(E5:E11)</f>
        <v>100350</v>
      </c>
      <c r="F12" s="6"/>
      <c r="I12" s="11"/>
    </row>
    <row r="13" spans="1:9">
      <c r="I13" s="11"/>
    </row>
    <row r="14" spans="1:9">
      <c r="I14" s="11"/>
    </row>
    <row r="15" spans="1:9">
      <c r="I15" s="11"/>
    </row>
    <row r="16" spans="1:9">
      <c r="I16" s="11"/>
    </row>
    <row r="17" spans="9:9">
      <c r="I17" s="11"/>
    </row>
    <row r="18" spans="9:9">
      <c r="I18" s="11"/>
    </row>
    <row r="19" spans="9:9">
      <c r="I19" s="11"/>
    </row>
    <row r="20" spans="9:9">
      <c r="I20" s="11"/>
    </row>
    <row r="21" spans="9:9">
      <c r="I21" s="11"/>
    </row>
    <row r="22" spans="9:9">
      <c r="I22" s="11"/>
    </row>
    <row r="23" spans="9:9">
      <c r="I23" s="11"/>
    </row>
    <row r="24" spans="9:9">
      <c r="I24" s="11"/>
    </row>
    <row r="25" spans="9:9">
      <c r="I25" s="11"/>
    </row>
    <row r="26" spans="9:9">
      <c r="I26" s="11"/>
    </row>
    <row r="27" spans="9:9">
      <c r="I27" s="11"/>
    </row>
    <row r="28" spans="9:9">
      <c r="I28" s="11"/>
    </row>
    <row r="29" spans="9:9">
      <c r="I29" s="11"/>
    </row>
  </sheetData>
  <mergeCells count="1">
    <mergeCell ref="A1:F2"/>
  </mergeCells>
  <pageMargins left="1.10236220472441" right="0.15748031496063" top="0.748031496062992" bottom="1.37795275590551" header="0.31496062992126" footer="1.10236220472441"/>
  <pageSetup paperSize="9" scale="74" orientation="landscape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24"/>
  <sheetViews>
    <sheetView workbookViewId="0">
      <selection activeCell="F3" sqref="F$1:H$1048576"/>
    </sheetView>
  </sheetViews>
  <sheetFormatPr defaultColWidth="9" defaultRowHeight="14.25"/>
  <cols>
    <col min="1" max="1" width="6.25" customWidth="1"/>
    <col min="2" max="2" width="13.8333333333333" customWidth="1"/>
    <col min="3" max="3" width="28.75" customWidth="1"/>
    <col min="4" max="4" width="11.4166666666667" customWidth="1"/>
    <col min="5" max="5" width="12.75" customWidth="1"/>
    <col min="6" max="6" width="19.8333333333333" customWidth="1"/>
  </cols>
  <sheetData>
    <row r="1" ht="13.75" customHeight="1" spans="1:9">
      <c r="A1" s="1" t="s">
        <v>67</v>
      </c>
      <c r="B1" s="1"/>
      <c r="C1" s="1"/>
      <c r="D1" s="1"/>
      <c r="E1" s="1"/>
      <c r="F1" s="1"/>
      <c r="G1" s="2"/>
      <c r="H1" s="2"/>
      <c r="I1" s="2"/>
    </row>
    <row r="2" ht="13.75" customHeight="1" spans="1:9">
      <c r="A2" s="1"/>
      <c r="B2" s="1"/>
      <c r="C2" s="1"/>
      <c r="D2" s="1"/>
      <c r="E2" s="1"/>
      <c r="F2" s="1"/>
      <c r="G2" s="2"/>
      <c r="H2" s="2"/>
      <c r="I2" s="2"/>
    </row>
    <row r="3" ht="13.75" customHeight="1" spans="1:9">
      <c r="A3" s="3"/>
      <c r="B3" s="3"/>
      <c r="C3" s="3"/>
      <c r="D3" s="3"/>
      <c r="E3" s="3"/>
      <c r="F3" s="3"/>
      <c r="G3" s="2"/>
      <c r="H3" s="2"/>
      <c r="I3" s="2"/>
    </row>
    <row r="4" ht="42.75" spans="1:9">
      <c r="A4" s="4" t="s">
        <v>1</v>
      </c>
      <c r="B4" s="4" t="s">
        <v>2</v>
      </c>
      <c r="C4" s="4" t="s">
        <v>3</v>
      </c>
      <c r="D4" s="4" t="s">
        <v>4</v>
      </c>
      <c r="E4" s="5" t="s">
        <v>5</v>
      </c>
      <c r="F4" s="4" t="s">
        <v>6</v>
      </c>
    </row>
    <row r="5" ht="25.75" customHeight="1" spans="1:9">
      <c r="A5" s="6">
        <v>1</v>
      </c>
      <c r="B5" s="7" t="s">
        <v>68</v>
      </c>
      <c r="C5" s="6" t="s">
        <v>69</v>
      </c>
      <c r="D5" s="8">
        <v>461</v>
      </c>
      <c r="E5" s="8">
        <f>D5*50</f>
        <v>23050</v>
      </c>
      <c r="F5" s="6" t="s">
        <v>70</v>
      </c>
    </row>
    <row r="6" ht="25.75" customHeight="1" spans="1:9">
      <c r="A6" s="6">
        <v>2</v>
      </c>
      <c r="B6" s="7" t="s">
        <v>71</v>
      </c>
      <c r="C6" s="6" t="s">
        <v>72</v>
      </c>
      <c r="D6" s="8">
        <v>233</v>
      </c>
      <c r="E6" s="8">
        <f>D6*50</f>
        <v>11650</v>
      </c>
      <c r="F6" s="6" t="s">
        <v>70</v>
      </c>
    </row>
    <row r="7" ht="25.75" customHeight="1" spans="1:9">
      <c r="A7" s="6"/>
      <c r="B7" s="9" t="s">
        <v>14</v>
      </c>
      <c r="C7" s="6"/>
      <c r="D7" s="10">
        <f>SUM(D5:D6)</f>
        <v>694</v>
      </c>
      <c r="E7" s="10">
        <f>SUM(E5:E6)</f>
        <v>34700</v>
      </c>
      <c r="F7" s="6"/>
      <c r="I7" s="11"/>
    </row>
    <row r="8" spans="1:9">
      <c r="I8" s="11"/>
    </row>
    <row r="9" spans="1:9">
      <c r="I9" s="11"/>
    </row>
    <row r="10" spans="1:9">
      <c r="I10" s="11"/>
    </row>
    <row r="11" spans="1:9">
      <c r="I11" s="11"/>
    </row>
    <row r="12" spans="1:9">
      <c r="I12" s="11"/>
    </row>
    <row r="13" spans="1:9">
      <c r="I13" s="11"/>
    </row>
    <row r="14" spans="1:9">
      <c r="I14" s="11"/>
    </row>
    <row r="15" spans="1:9">
      <c r="I15" s="11"/>
    </row>
    <row r="16" spans="1:9">
      <c r="I16" s="11"/>
    </row>
    <row r="17" spans="9:9">
      <c r="I17" s="11"/>
    </row>
    <row r="18" spans="9:9">
      <c r="I18" s="11"/>
    </row>
    <row r="19" spans="9:9">
      <c r="I19" s="11"/>
    </row>
    <row r="20" spans="9:9">
      <c r="I20" s="11"/>
    </row>
    <row r="21" spans="9:9">
      <c r="I21" s="11"/>
    </row>
    <row r="22" spans="9:9">
      <c r="I22" s="11"/>
    </row>
    <row r="23" spans="9:9">
      <c r="I23" s="11"/>
    </row>
    <row r="24" spans="9:9">
      <c r="I24" s="11"/>
    </row>
  </sheetData>
  <mergeCells count="1">
    <mergeCell ref="A1:F2"/>
  </mergeCells>
  <pageMargins left="1.10236220472441" right="0.15748031496063" top="0.748031496062992" bottom="1.37795275590551" header="0.31496062992126" footer="1.10236220472441"/>
  <pageSetup paperSize="9" scale="74" orientation="landscape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23"/>
  <sheetViews>
    <sheetView workbookViewId="0">
      <selection activeCell="C11" sqref="C11"/>
    </sheetView>
  </sheetViews>
  <sheetFormatPr defaultColWidth="9" defaultRowHeight="14.25"/>
  <cols>
    <col min="1" max="1" width="6.25" customWidth="1"/>
    <col min="2" max="2" width="13.8333333333333" customWidth="1"/>
    <col min="3" max="3" width="28.75" customWidth="1"/>
    <col min="4" max="4" width="11.4166666666667" customWidth="1"/>
    <col min="5" max="5" width="12.75" customWidth="1"/>
    <col min="6" max="6" width="19.8333333333333" customWidth="1"/>
  </cols>
  <sheetData>
    <row r="1" ht="13.75" customHeight="1" spans="1:9">
      <c r="A1" s="1" t="s">
        <v>73</v>
      </c>
      <c r="B1" s="1"/>
      <c r="C1" s="1"/>
      <c r="D1" s="1"/>
      <c r="E1" s="1"/>
      <c r="F1" s="1"/>
      <c r="G1" s="2"/>
      <c r="H1" s="2"/>
      <c r="I1" s="2"/>
    </row>
    <row r="2" ht="13.75" customHeight="1" spans="1:9">
      <c r="A2" s="1"/>
      <c r="B2" s="1"/>
      <c r="C2" s="1"/>
      <c r="D2" s="1"/>
      <c r="E2" s="1"/>
      <c r="F2" s="1"/>
      <c r="G2" s="2"/>
      <c r="H2" s="2"/>
      <c r="I2" s="2"/>
    </row>
    <row r="3" ht="13.75" customHeight="1" spans="1:9">
      <c r="A3" s="3"/>
      <c r="B3" s="3"/>
      <c r="C3" s="3"/>
      <c r="D3" s="3"/>
      <c r="E3" s="3"/>
      <c r="F3" s="3"/>
      <c r="G3" s="2"/>
      <c r="H3" s="2"/>
      <c r="I3" s="2"/>
    </row>
    <row r="4" ht="42.75" spans="1:9">
      <c r="A4" s="4" t="s">
        <v>1</v>
      </c>
      <c r="B4" s="4" t="s">
        <v>2</v>
      </c>
      <c r="C4" s="4" t="s">
        <v>3</v>
      </c>
      <c r="D4" s="4" t="s">
        <v>4</v>
      </c>
      <c r="E4" s="5" t="s">
        <v>5</v>
      </c>
      <c r="F4" s="4" t="s">
        <v>6</v>
      </c>
    </row>
    <row r="5" ht="25.75" customHeight="1" spans="1:9">
      <c r="A5" s="6">
        <v>1</v>
      </c>
      <c r="B5" s="7" t="s">
        <v>74</v>
      </c>
      <c r="C5" s="7" t="s">
        <v>75</v>
      </c>
      <c r="D5" s="8">
        <v>642</v>
      </c>
      <c r="E5" s="8">
        <f>D5*50</f>
        <v>32100</v>
      </c>
      <c r="F5" s="6" t="s">
        <v>76</v>
      </c>
    </row>
    <row r="6" ht="25.75" customHeight="1" spans="1:9">
      <c r="A6" s="6"/>
      <c r="B6" s="9" t="s">
        <v>14</v>
      </c>
      <c r="C6" s="6"/>
      <c r="D6" s="10">
        <f>SUM(D5:D5)</f>
        <v>642</v>
      </c>
      <c r="E6" s="10">
        <f>SUM(E5:E5)</f>
        <v>32100</v>
      </c>
      <c r="F6" s="6"/>
      <c r="I6" s="11"/>
    </row>
    <row r="7" spans="1:9">
      <c r="I7" s="11"/>
    </row>
    <row r="8" spans="1:9">
      <c r="I8" s="11"/>
    </row>
    <row r="9" spans="1:9">
      <c r="I9" s="11"/>
    </row>
    <row r="10" spans="1:9">
      <c r="I10" s="11"/>
    </row>
    <row r="11" spans="1:9">
      <c r="I11" s="11"/>
    </row>
    <row r="12" spans="1:9">
      <c r="I12" s="11"/>
    </row>
    <row r="13" spans="1:9">
      <c r="I13" s="11"/>
    </row>
    <row r="14" spans="1:9">
      <c r="I14" s="11"/>
    </row>
    <row r="15" spans="1:9">
      <c r="I15" s="11"/>
    </row>
    <row r="16" spans="1:9">
      <c r="I16" s="11"/>
    </row>
    <row r="17" spans="9:9">
      <c r="I17" s="11"/>
    </row>
    <row r="18" spans="9:9">
      <c r="I18" s="11"/>
    </row>
    <row r="19" spans="9:9">
      <c r="I19" s="11"/>
    </row>
    <row r="20" spans="9:9">
      <c r="I20" s="11"/>
    </row>
    <row r="21" spans="9:9">
      <c r="I21" s="11"/>
    </row>
    <row r="22" spans="9:9">
      <c r="I22" s="11"/>
    </row>
    <row r="23" spans="9:9">
      <c r="I23" s="11"/>
    </row>
  </sheetData>
  <mergeCells count="1">
    <mergeCell ref="A1:F2"/>
  </mergeCells>
  <pageMargins left="1.10236220472441" right="0.15748031496063" top="0.748031496062992" bottom="1.37795275590551" header="0.31496062992126" footer="1.10236220472441"/>
  <pageSetup paperSize="9" scale="74" orientation="landscape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25"/>
  <sheetViews>
    <sheetView workbookViewId="0">
      <selection activeCell="C11" sqref="C11"/>
    </sheetView>
  </sheetViews>
  <sheetFormatPr defaultColWidth="9" defaultRowHeight="14.25"/>
  <cols>
    <col min="1" max="1" width="6.25" customWidth="1"/>
    <col min="2" max="2" width="13.8333333333333" customWidth="1"/>
    <col min="3" max="3" width="28.75" customWidth="1"/>
    <col min="4" max="4" width="11.4166666666667" customWidth="1"/>
    <col min="5" max="5" width="12.75" customWidth="1"/>
    <col min="6" max="6" width="19.8333333333333" customWidth="1"/>
  </cols>
  <sheetData>
    <row r="1" ht="13.75" customHeight="1" spans="1:9">
      <c r="A1" s="1" t="s">
        <v>77</v>
      </c>
      <c r="B1" s="1"/>
      <c r="C1" s="1"/>
      <c r="D1" s="1"/>
      <c r="E1" s="1"/>
      <c r="F1" s="1"/>
      <c r="G1" s="2"/>
      <c r="H1" s="2"/>
      <c r="I1" s="2"/>
    </row>
    <row r="2" ht="13.75" customHeight="1" spans="1:9">
      <c r="A2" s="1"/>
      <c r="B2" s="1"/>
      <c r="C2" s="1"/>
      <c r="D2" s="1"/>
      <c r="E2" s="1"/>
      <c r="F2" s="1"/>
      <c r="G2" s="2"/>
      <c r="H2" s="2"/>
      <c r="I2" s="2"/>
    </row>
    <row r="3" ht="13.75" customHeight="1" spans="1:9">
      <c r="A3" s="3"/>
      <c r="B3" s="3"/>
      <c r="C3" s="3"/>
      <c r="D3" s="3"/>
      <c r="E3" s="3"/>
      <c r="F3" s="3"/>
      <c r="G3" s="2"/>
      <c r="H3" s="2"/>
      <c r="I3" s="2"/>
    </row>
    <row r="4" ht="42.75" spans="1:9">
      <c r="A4" s="4" t="s">
        <v>1</v>
      </c>
      <c r="B4" s="4" t="s">
        <v>2</v>
      </c>
      <c r="C4" s="4" t="s">
        <v>3</v>
      </c>
      <c r="D4" s="4" t="s">
        <v>4</v>
      </c>
      <c r="E4" s="5" t="s">
        <v>5</v>
      </c>
      <c r="F4" s="4" t="s">
        <v>6</v>
      </c>
    </row>
    <row r="5" ht="25.75" customHeight="1" spans="1:9">
      <c r="A5" s="6">
        <v>1</v>
      </c>
      <c r="B5" s="7" t="s">
        <v>78</v>
      </c>
      <c r="C5" s="7" t="s">
        <v>79</v>
      </c>
      <c r="D5" s="8">
        <v>100</v>
      </c>
      <c r="E5" s="8">
        <f>D5*50</f>
        <v>5000</v>
      </c>
      <c r="F5" s="6" t="s">
        <v>80</v>
      </c>
    </row>
    <row r="6" ht="25.75" customHeight="1" spans="1:9">
      <c r="A6" s="6">
        <v>2</v>
      </c>
      <c r="B6" s="7" t="s">
        <v>74</v>
      </c>
      <c r="C6" s="7" t="s">
        <v>79</v>
      </c>
      <c r="D6" s="8">
        <v>174</v>
      </c>
      <c r="E6" s="8">
        <f t="shared" ref="E6:E7" si="0">D6*50</f>
        <v>8700</v>
      </c>
      <c r="F6" s="6" t="s">
        <v>80</v>
      </c>
    </row>
    <row r="7" ht="25.75" customHeight="1" spans="1:9">
      <c r="A7" s="6">
        <v>3</v>
      </c>
      <c r="B7" s="7" t="s">
        <v>81</v>
      </c>
      <c r="C7" s="7" t="s">
        <v>79</v>
      </c>
      <c r="D7" s="8">
        <v>350</v>
      </c>
      <c r="E7" s="8">
        <f t="shared" si="0"/>
        <v>17500</v>
      </c>
      <c r="F7" s="6" t="s">
        <v>80</v>
      </c>
    </row>
    <row r="8" ht="25.75" customHeight="1" spans="1:9">
      <c r="A8" s="6"/>
      <c r="B8" s="9" t="s">
        <v>14</v>
      </c>
      <c r="C8" s="6"/>
      <c r="D8" s="10">
        <f>SUM(D5:D7)</f>
        <v>624</v>
      </c>
      <c r="E8" s="10">
        <f>SUM(E5:E7)</f>
        <v>31200</v>
      </c>
      <c r="F8" s="6"/>
      <c r="I8" s="11"/>
    </row>
    <row r="9" spans="1:9">
      <c r="I9" s="11"/>
    </row>
    <row r="10" spans="1:9">
      <c r="I10" s="11"/>
    </row>
    <row r="11" spans="1:9">
      <c r="I11" s="11"/>
    </row>
    <row r="12" spans="1:9">
      <c r="I12" s="11"/>
    </row>
    <row r="13" spans="1:9">
      <c r="I13" s="11"/>
    </row>
    <row r="14" spans="1:9">
      <c r="I14" s="11"/>
    </row>
    <row r="15" spans="1:9">
      <c r="I15" s="11"/>
    </row>
    <row r="16" spans="1:9">
      <c r="I16" s="11"/>
    </row>
    <row r="17" spans="9:9">
      <c r="I17" s="11"/>
    </row>
    <row r="18" spans="9:9">
      <c r="I18" s="11"/>
    </row>
    <row r="19" spans="9:9">
      <c r="I19" s="11"/>
    </row>
    <row r="20" spans="9:9">
      <c r="I20" s="11"/>
    </row>
    <row r="21" spans="9:9">
      <c r="I21" s="11"/>
    </row>
    <row r="22" spans="9:9">
      <c r="I22" s="11"/>
    </row>
    <row r="23" spans="9:9">
      <c r="I23" s="11"/>
    </row>
    <row r="24" spans="9:9">
      <c r="I24" s="11"/>
    </row>
    <row r="25" spans="9:9">
      <c r="I25" s="11"/>
    </row>
  </sheetData>
  <mergeCells count="1">
    <mergeCell ref="A1:F2"/>
  </mergeCells>
  <pageMargins left="1.10236220472441" right="0.15748031496063" top="0.748031496062992" bottom="1.37795275590551" header="0.31496062992126" footer="1.10236220472441"/>
  <pageSetup paperSize="9" scale="74" orientation="landscape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28"/>
  <sheetViews>
    <sheetView workbookViewId="0">
      <selection activeCell="C10" sqref="C10"/>
    </sheetView>
  </sheetViews>
  <sheetFormatPr defaultColWidth="9" defaultRowHeight="14.25"/>
  <cols>
    <col min="1" max="1" width="6.25" customWidth="1"/>
    <col min="2" max="2" width="13.8333333333333" customWidth="1"/>
    <col min="3" max="3" width="28.75" customWidth="1"/>
    <col min="4" max="4" width="11.4166666666667" customWidth="1"/>
    <col min="5" max="5" width="12.75" customWidth="1"/>
    <col min="6" max="6" width="19.8333333333333" customWidth="1"/>
  </cols>
  <sheetData>
    <row r="1" ht="13.75" customHeight="1" spans="1:9">
      <c r="A1" s="1" t="s">
        <v>82</v>
      </c>
      <c r="B1" s="1"/>
      <c r="C1" s="1"/>
      <c r="D1" s="1"/>
      <c r="E1" s="1"/>
      <c r="F1" s="1"/>
      <c r="G1" s="2"/>
      <c r="H1" s="2"/>
      <c r="I1" s="2"/>
    </row>
    <row r="2" ht="13.75" customHeight="1" spans="1:9">
      <c r="A2" s="1"/>
      <c r="B2" s="1"/>
      <c r="C2" s="1"/>
      <c r="D2" s="1"/>
      <c r="E2" s="1"/>
      <c r="F2" s="1"/>
      <c r="G2" s="2"/>
      <c r="H2" s="2"/>
      <c r="I2" s="2"/>
    </row>
    <row r="3" ht="13.75" customHeight="1" spans="1:9">
      <c r="A3" s="3"/>
      <c r="B3" s="3"/>
      <c r="C3" s="3"/>
      <c r="D3" s="3"/>
      <c r="E3" s="3"/>
      <c r="F3" s="3"/>
      <c r="G3" s="2"/>
      <c r="H3" s="2"/>
      <c r="I3" s="2"/>
    </row>
    <row r="4" ht="42.75" spans="1:9">
      <c r="A4" s="4" t="s">
        <v>1</v>
      </c>
      <c r="B4" s="4" t="s">
        <v>2</v>
      </c>
      <c r="C4" s="4" t="s">
        <v>3</v>
      </c>
      <c r="D4" s="4" t="s">
        <v>4</v>
      </c>
      <c r="E4" s="5" t="s">
        <v>5</v>
      </c>
      <c r="F4" s="4" t="s">
        <v>6</v>
      </c>
    </row>
    <row r="5" ht="25.75" customHeight="1" spans="1:9">
      <c r="A5" s="6">
        <v>1</v>
      </c>
      <c r="B5" s="7" t="s">
        <v>83</v>
      </c>
      <c r="C5" s="7" t="s">
        <v>84</v>
      </c>
      <c r="D5" s="8">
        <v>122</v>
      </c>
      <c r="E5" s="8">
        <f>D5*50</f>
        <v>6100</v>
      </c>
      <c r="F5" s="6" t="s">
        <v>85</v>
      </c>
    </row>
    <row r="6" ht="25.75" customHeight="1" spans="1:9">
      <c r="A6" s="6">
        <v>2</v>
      </c>
      <c r="B6" s="7" t="s">
        <v>86</v>
      </c>
      <c r="C6" s="7" t="s">
        <v>87</v>
      </c>
      <c r="D6" s="8">
        <v>213</v>
      </c>
      <c r="E6" s="8">
        <f t="shared" ref="E6:E10" si="0">D6*50</f>
        <v>10650</v>
      </c>
      <c r="F6" s="6" t="s">
        <v>85</v>
      </c>
    </row>
    <row r="7" ht="25.75" customHeight="1" spans="1:9">
      <c r="A7" s="6">
        <v>3</v>
      </c>
      <c r="B7" s="7" t="s">
        <v>74</v>
      </c>
      <c r="C7" s="7" t="s">
        <v>88</v>
      </c>
      <c r="D7" s="8">
        <v>738</v>
      </c>
      <c r="E7" s="8">
        <f t="shared" si="0"/>
        <v>36900</v>
      </c>
      <c r="F7" s="6" t="s">
        <v>85</v>
      </c>
    </row>
    <row r="8" ht="25.75" customHeight="1" spans="1:9">
      <c r="A8" s="6">
        <v>4</v>
      </c>
      <c r="B8" s="7" t="s">
        <v>89</v>
      </c>
      <c r="C8" s="7" t="s">
        <v>90</v>
      </c>
      <c r="D8" s="8">
        <v>954</v>
      </c>
      <c r="E8" s="8">
        <f t="shared" si="0"/>
        <v>47700</v>
      </c>
      <c r="F8" s="6" t="s">
        <v>85</v>
      </c>
    </row>
    <row r="9" ht="25.75" customHeight="1" spans="1:9">
      <c r="A9" s="6">
        <v>5</v>
      </c>
      <c r="B9" s="7" t="s">
        <v>91</v>
      </c>
      <c r="C9" s="7" t="s">
        <v>84</v>
      </c>
      <c r="D9" s="8">
        <v>1875</v>
      </c>
      <c r="E9" s="8">
        <f t="shared" si="0"/>
        <v>93750</v>
      </c>
      <c r="F9" s="6" t="s">
        <v>85</v>
      </c>
    </row>
    <row r="10" ht="25.75" customHeight="1" spans="1:9">
      <c r="A10" s="6">
        <v>6</v>
      </c>
      <c r="B10" s="7" t="s">
        <v>92</v>
      </c>
      <c r="C10" s="7" t="s">
        <v>93</v>
      </c>
      <c r="D10" s="8">
        <v>360</v>
      </c>
      <c r="E10" s="8">
        <f t="shared" si="0"/>
        <v>18000</v>
      </c>
      <c r="F10" s="6" t="s">
        <v>85</v>
      </c>
    </row>
    <row r="11" ht="25.75" customHeight="1" spans="1:9">
      <c r="A11" s="6"/>
      <c r="B11" s="9" t="s">
        <v>14</v>
      </c>
      <c r="C11" s="6"/>
      <c r="D11" s="10">
        <f>SUM(D5:D10)</f>
        <v>4262</v>
      </c>
      <c r="E11" s="10">
        <f>SUM(E5:E10)</f>
        <v>213100</v>
      </c>
      <c r="F11" s="6"/>
      <c r="I11" s="11"/>
    </row>
    <row r="12" spans="1:9">
      <c r="I12" s="11"/>
    </row>
    <row r="13" spans="1:9">
      <c r="I13" s="11"/>
    </row>
    <row r="14" spans="1:9">
      <c r="I14" s="11"/>
    </row>
    <row r="15" spans="1:9">
      <c r="I15" s="11"/>
    </row>
    <row r="16" spans="1:9">
      <c r="I16" s="11"/>
    </row>
    <row r="17" spans="9:9">
      <c r="I17" s="11"/>
    </row>
    <row r="18" spans="9:9">
      <c r="I18" s="11"/>
    </row>
    <row r="19" spans="9:9">
      <c r="I19" s="11"/>
    </row>
    <row r="20" spans="9:9">
      <c r="I20" s="11"/>
    </row>
    <row r="21" spans="9:9">
      <c r="I21" s="11"/>
    </row>
    <row r="22" spans="9:9">
      <c r="I22" s="11"/>
    </row>
    <row r="23" spans="9:9">
      <c r="I23" s="11"/>
    </row>
    <row r="24" spans="9:9">
      <c r="I24" s="11"/>
    </row>
    <row r="25" spans="9:9">
      <c r="I25" s="11"/>
    </row>
    <row r="26" spans="9:9">
      <c r="I26" s="11"/>
    </row>
    <row r="27" spans="9:9">
      <c r="I27" s="11"/>
    </row>
    <row r="28" spans="9:9">
      <c r="I28" s="11"/>
    </row>
  </sheetData>
  <mergeCells count="1">
    <mergeCell ref="A1:F2"/>
  </mergeCells>
  <pageMargins left="1.10236220472441" right="0.15748031496063" top="0.748031496062992" bottom="1.37795275590551" header="0.31496062992126" footer="1.10236220472441"/>
  <pageSetup paperSize="9" scale="74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华士镇</vt:lpstr>
      <vt:lpstr>祝塘镇</vt:lpstr>
      <vt:lpstr>顾山镇</vt:lpstr>
      <vt:lpstr>利港街道</vt:lpstr>
      <vt:lpstr>璜土镇</vt:lpstr>
      <vt:lpstr>月城镇 </vt:lpstr>
      <vt:lpstr>南闸街道</vt:lpstr>
      <vt:lpstr>云亭街道</vt:lpstr>
      <vt:lpstr>周庄镇</vt:lpstr>
      <vt:lpstr>申港街道</vt:lpstr>
      <vt:lpstr>城东街道</vt:lpstr>
      <vt:lpstr>长泾镇</vt:lpstr>
      <vt:lpstr>青阳镇 </vt:lpstr>
      <vt:lpstr>徐霞客镇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唐展鹏</dc:creator>
  <cp:lastModifiedBy>月落</cp:lastModifiedBy>
  <dcterms:created xsi:type="dcterms:W3CDTF">2015-06-05T18:19:00Z</dcterms:created>
  <cp:lastPrinted>2025-12-16T05:11:00Z</cp:lastPrinted>
  <dcterms:modified xsi:type="dcterms:W3CDTF">2026-04-29T02:17:19Z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19664C8C13E74028B7A3AEBB2B315DED_13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