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<sst xmlns="http://schemas.openxmlformats.org/spreadsheetml/2006/main" count="1983" uniqueCount="778">
  <si>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_GBK"/>
        <charset val="134"/>
      </rPr>
      <t>年江阴市重大产业项目清单</t>
    </r>
  </si>
  <si>
    <r>
      <rPr>
        <sz val="11"/>
        <color indexed="8"/>
        <rFont val="方正黑体_GBK"/>
        <charset val="134"/>
      </rPr>
      <t>序号</t>
    </r>
  </si>
  <si>
    <t>项目代码</t>
  </si>
  <si>
    <t>项目名称</t>
  </si>
  <si>
    <t>项目单位</t>
  </si>
  <si>
    <t>所处阶段</t>
  </si>
  <si>
    <t>建设规模</t>
  </si>
  <si>
    <r>
      <rPr>
        <sz val="11"/>
        <color indexed="8"/>
        <rFont val="方正黑体_GBK"/>
        <charset val="134"/>
      </rPr>
      <t>（拟）开工时间</t>
    </r>
  </si>
  <si>
    <r>
      <rPr>
        <sz val="11"/>
        <color indexed="8"/>
        <rFont val="方正黑体_GBK"/>
        <charset val="134"/>
      </rPr>
      <t>拟竣工时间</t>
    </r>
  </si>
  <si>
    <r>
      <rPr>
        <sz val="11"/>
        <color indexed="8"/>
        <rFont val="方正黑体_GBK"/>
        <charset val="134"/>
      </rPr>
      <t>总投资</t>
    </r>
  </si>
  <si>
    <r>
      <rPr>
        <sz val="11"/>
        <color indexed="8"/>
        <rFont val="方正黑体_GBK"/>
        <charset val="134"/>
      </rPr>
      <t>已完成投资</t>
    </r>
  </si>
  <si>
    <r>
      <rPr>
        <sz val="11"/>
        <color indexed="8"/>
        <rFont val="Times New Roman"/>
        <charset val="134"/>
      </rPr>
      <t>2026</t>
    </r>
    <r>
      <rPr>
        <sz val="11"/>
        <color indexed="8"/>
        <rFont val="方正黑体_GBK"/>
        <charset val="134"/>
      </rPr>
      <t>年计划投资</t>
    </r>
  </si>
  <si>
    <t>2026年建设进度考核目标</t>
  </si>
  <si>
    <t>所属板块</t>
  </si>
  <si>
    <t>项目层级</t>
  </si>
  <si>
    <t>产业</t>
  </si>
  <si>
    <t>新建项目（37个）</t>
  </si>
  <si>
    <t>2601-320258-89-01-107610</t>
  </si>
  <si>
    <t>盛合晶微晶圆级先进封装高端制造项目</t>
  </si>
  <si>
    <t>盛合晶微半导体（江阴）有限公司</t>
  </si>
  <si>
    <t>未开工</t>
  </si>
  <si>
    <t>项目占地300亩，引进检测机、贴片机等进口设备，购置曝光机、显影机等国产设备，新建晶圆级先进封测生产线，满足5G、AI、HPC、IOT、汽车电子等市场领域先进封装的需求。</t>
  </si>
  <si>
    <t>开工建设</t>
  </si>
  <si>
    <t>高新区</t>
  </si>
  <si>
    <t>省重大</t>
  </si>
  <si>
    <t>战略新兴</t>
  </si>
  <si>
    <t>战略性新兴产业</t>
  </si>
  <si>
    <t>集成电路</t>
  </si>
  <si>
    <t>2506-320258-89-05-797236</t>
  </si>
  <si>
    <t>长电科技高密度三维系统集成电路高端制造项目</t>
  </si>
  <si>
    <t>长电科技（江阴）有限公司</t>
  </si>
  <si>
    <t>租用厂房108865.7平方米，引进溅镀机、植球线、切割机、测试机等进口设备共计6491台（套），配套购置包封机、植球机、测试机等国产设备共计1777台（套）及公辅系统设施设备79台（套）。项目完成后年产高密度三维系统级集成电路110亿颗。</t>
  </si>
  <si>
    <t/>
  </si>
  <si>
    <t>省重大、无锡重大</t>
  </si>
  <si>
    <t>2408-320258-89-05-394370</t>
  </si>
  <si>
    <t>盛合晶微2.5D多芯片集成封装技术升级及产能提升</t>
  </si>
  <si>
    <t>利用自有厂房，引进设备143台套，购置设备54台套，新增2.5D多芯片集成封装产品3000片/月的产能。</t>
  </si>
  <si>
    <t>2512-320258-89-01-538450</t>
  </si>
  <si>
    <t>迈欧具身智能机器人研发生产项目</t>
  </si>
  <si>
    <t>迈欧智能机器人（江苏）有限公司</t>
  </si>
  <si>
    <t>租用厂房32000平方米，引进七轴协作机器人等进口设备108台套，购置机器人测试平台、卧式加工中心等国产设备231台套，年产9000台套具身机器人、AI智能系统、芯片半导体设备及新能源设备。</t>
  </si>
  <si>
    <t>无锡重大</t>
  </si>
  <si>
    <t>现代服务业</t>
  </si>
  <si>
    <t>高端装备</t>
  </si>
  <si>
    <t>2511-320258-89-01-788729</t>
  </si>
  <si>
    <t>慧芯中韩集成电路装备及零部件制造项目</t>
  </si>
  <si>
    <t>江阴慧芯科技发展有限公司</t>
  </si>
  <si>
    <t>新增建筑面积约29000平方米，同时利用现有厂房建筑面积38589平方米进行装修改造，购置PECVD等离子沉积设备、ALD原子沉积设备等国产设备450台套，拟引进Etch刻蚀、颗粒物数量检测设备等进口设备15台套，项目达产后年产100台套薄膜沉积设备和2400件半导体刻蚀用硅部件。</t>
  </si>
  <si>
    <t>2402-320200-89-01-447232</t>
  </si>
  <si>
    <t>液空空分制氮项目</t>
  </si>
  <si>
    <t>液空（江阴）气体公司</t>
  </si>
  <si>
    <t>拟新征土地18165.19平方米，建设压缩机厂房、生产辅助楼、危（固）废暂存间等约1446.70平方米，购置制氮装置、汽化器等设备约48台套，配套一个2000m3液氮平底罐和1个110m3的液氮真空储罐，建设氮气长输管道约2300米，制氮规模为34000Nm3/h</t>
  </si>
  <si>
    <t>先进制造业</t>
  </si>
  <si>
    <t>化工</t>
  </si>
  <si>
    <t>2512-320258-89-03-734662</t>
  </si>
  <si>
    <t>视通柔性手术机器人项目</t>
  </si>
  <si>
    <t>视源智通医疗科技（江阴）有限公司</t>
  </si>
  <si>
    <t>租用厂房1500平方米，购置超声波清洗设备、激光焊接机等设备30台套，年产手术机器人100台、高值耗材10000套。</t>
  </si>
  <si>
    <t>生物技术与新医药</t>
  </si>
  <si>
    <t>2512-320258-89-03-614037</t>
  </si>
  <si>
    <t>梓岳创新生物医用材料器械研发生产项目</t>
  </si>
  <si>
    <t>江苏梓岳生物科技有限公司</t>
  </si>
  <si>
    <t>租用未来产业园（创新港）厂房3900平方米，引进高频电刀分析仪、气相色谱仪、体视荧光显微镜等进口设备共29台套，购置气密性测试仪、超声波清洗机、流变仪等国产设备共63台套。项目完成后年产止血绵类产品50万片、等离子主机50台、等离子电极5万只等创新生物医用材料器械。</t>
  </si>
  <si>
    <t>重大创新载体</t>
  </si>
  <si>
    <t>2511-320263-89-01-915898</t>
  </si>
  <si>
    <t>科强年产特种高性能有机硅橡胶制品项目</t>
  </si>
  <si>
    <t>江苏科强新材料股份有限公司</t>
  </si>
  <si>
    <t>新征土地38亩，新建厂房及附属建筑31600平方米，新购置国产设备硅胶捏炼机、压延机、鼓式硫化机、烘箱、开裁机、开炼机等90台套，投产后年产特种高新能有机硅橡胶制品50万平方米。</t>
  </si>
  <si>
    <t>云亭街道</t>
  </si>
  <si>
    <t>新材料</t>
  </si>
  <si>
    <t>2507-320200-89-01-831717</t>
  </si>
  <si>
    <t>澄星磷酸及车用高端新材料项目</t>
  </si>
  <si>
    <t>江苏澄星新材料科技有限公司</t>
  </si>
  <si>
    <t>项目总占地241亩，其中新征用地171亩，存量用地70亩，总建筑面积97908平方米，新增磷酸装置、电子级磷酸装置、聚甲醛装置等设备282台（套），年产17万吨磷酸和6万吨车用高端新材料。</t>
  </si>
  <si>
    <t>临港经开区</t>
  </si>
  <si>
    <t>2506-320259-89-01-782791</t>
  </si>
  <si>
    <t>邦特高性能特种粘胶新材料项目</t>
  </si>
  <si>
    <t>江阴邦特新材料科技股份有限公司</t>
  </si>
  <si>
    <t>新征土地115亩，总建筑面积为11万平方米，计划分两期实施建设，一期：（1）新征用地50亩，新建建筑面积为34725平方米，拟购置胶粘产品对应先进生产设备以及VOCs吸附处理等环保设备共计160台（套）,形成年产14700万平方米高性能铝箔、布基、纸基等功能性年产品的能力；(2)研发中心建设项目，新建研发厂所4500平方米，并购置先进研发检测设备合计35台（套）。二期：新征用地65亩，新建建筑面积70775平方米，拟购置胶粘产品对应先进生产设备164台（套）,形成年产16700万平方米医用胶带、工业电子胶带产品的生产能力。</t>
  </si>
  <si>
    <t>2412-320259-89-05-262440</t>
  </si>
  <si>
    <t>国家电投江阴临港渔光互补光伏发电项目</t>
  </si>
  <si>
    <t>无锡兴港新能源有限公司</t>
  </si>
  <si>
    <t>租用坑塘水面4500亩，项目安装支架、700 Wp光伏组件等太阳能光伏发电设备，建设规模为300 MW。目前在建为二期项目，拟租用2800亩坑塘水面建设渔光互补光伏项目，建设规模130MW，拟征用江市村7.481亩土地，新建一座110kv升压站。</t>
  </si>
  <si>
    <t>新能源汽车和智能汽车</t>
  </si>
  <si>
    <t>2504-320259-89-01-653959</t>
  </si>
  <si>
    <t>昭达智慧燃气枢纽中心项目</t>
  </si>
  <si>
    <t>无锡昭达能源有限公司</t>
  </si>
  <si>
    <t>新征土地147.39亩，计划分两期实施建设，一期建设1台1万立方米LNG储罐以及相关配套设施、气源集输集配工程；二期建设1台1万平方米LNG储罐以及相关配套设施、智慧能源工程。</t>
  </si>
  <si>
    <t>新能源</t>
  </si>
  <si>
    <t>2408-320259-89-05-483227</t>
  </si>
  <si>
    <t>临港新智谷项目</t>
  </si>
  <si>
    <t>江阴临港工业园区开发有限公司</t>
  </si>
  <si>
    <t>新征土地约137.3亩，总建筑面积为12.6万平方米，进行数管中心、研发中心、数创大厦、服务中心及标准厂房、共享办公楼等功能载体建设，预计开发规模为23万平方米。</t>
  </si>
  <si>
    <t>创新载体项目</t>
  </si>
  <si>
    <t>科创园区</t>
  </si>
  <si>
    <t>2311-320259-89-01-800909</t>
  </si>
  <si>
    <t>安姆科年产多层共挤复合特种材料项目</t>
  </si>
  <si>
    <t>江阴宝柏包装有限公司</t>
  </si>
  <si>
    <t>新征土地约84亩，总建筑面积56000平方米，引进德国高速柔版印刷机等78台套。该项目投产后，年产多层共挤复合特种材料26000吨项目。</t>
  </si>
  <si>
    <t>2408-320262-89-01-246851</t>
  </si>
  <si>
    <t>惠尔信新能源智能装配项目</t>
  </si>
  <si>
    <t>江阴市惠尔信精密装备股份有限公司</t>
  </si>
  <si>
    <t>征地165亩，新建厂房等6.6万平方米，购置车削中心、卧式镗铣加工中心、龙门加工中心等设备21台套，年产风电轮毂总成、风电机舱总成、氢能装配总成等810台套。</t>
  </si>
  <si>
    <t>南闸街道</t>
  </si>
  <si>
    <t>2401-320262-89-01-505176</t>
  </si>
  <si>
    <t>通世高效智能化低能耗纺织设备项目</t>
  </si>
  <si>
    <t>江苏通世威机械有限公司</t>
  </si>
  <si>
    <t>拟租用34300平方米的标准厂房，购置精雕机、数控龙门铣、数控弯管机、数控冲床等加工生产设备及配套设施295台（套），建成后年产350台高效、智能化、低能耗纺织设备（250台拉幅定型机、100台数码印花机）。</t>
  </si>
  <si>
    <t>2503-320262-89-02-802763</t>
  </si>
  <si>
    <t>天润再生砂循环利用扩能项目</t>
  </si>
  <si>
    <t>江阴天润造型材料科技有限公司</t>
  </si>
  <si>
    <t>租赁江阴市南闸街道观西村股份经济合作社厂房2500平方米，购置国产送料机、研磨机、焙烧炉等设备共77台（套），项目投产后年可生产再生砂10万吨。</t>
  </si>
  <si>
    <t>装备</t>
  </si>
  <si>
    <t>2506-320262-89-03-614016</t>
  </si>
  <si>
    <t>春生年产200万平方米节能传动带、传输带项目</t>
  </si>
  <si>
    <t>江阴市春生胶带有限公司</t>
  </si>
  <si>
    <t>租赁厂房5500平方米，购置橡塑挤出机拉伸机组、密炼机组等设备131台套，以及相关实验室监测设备40台套，从事传动带、传输带的生产加工，设计生产能力为200万平方米/年。</t>
  </si>
  <si>
    <t>2508-320264-89-01-646180</t>
  </si>
  <si>
    <t>江阴机械新能源汽车零部件项目</t>
  </si>
  <si>
    <t>江阴机械制造有限公司</t>
  </si>
  <si>
    <t>征地84.2亩，新建厂房等6.8万平方米，购置立式加工中心、卧式加工中心、车铣复合加工心、数控立式车床等设备1045台套，年产360万件新能源汽车功能部件及涡轮增压器零部件。</t>
  </si>
  <si>
    <t>月城镇</t>
  </si>
  <si>
    <t>汽车及零部件</t>
  </si>
  <si>
    <t>2503-320264-89-01-851837</t>
  </si>
  <si>
    <t>宏源绿色包装材料智能化生产基地建设项目</t>
  </si>
  <si>
    <t>江阴市宏源印刷包装材料有限公司</t>
  </si>
  <si>
    <t>绿色包装材料智能化生产基地建设项目总投资 30000.00 万元，拟新征土地 20.31 亩，建设生产车间、综合楼等，总建筑面积30000平方米，引进海德堡 6+1 胶印机、小森丽色龙胶印机、海德堡 7+1 等进口设备 7 台（套），购置标签轮转印刷机、全自动平压平烫金机、全自动平压平烫金模切压痕机等国产设备 160 台（套），采用企业自主研发的专利技术进行生产，项目达产后将形成年产 6.7 亿套绿色包装材料的生产能力。</t>
  </si>
  <si>
    <t>轻工纺织</t>
  </si>
  <si>
    <t>2506-320265-89-03-930903</t>
  </si>
  <si>
    <t>铭鑫创元芯片级金刚石封装基板项目</t>
  </si>
  <si>
    <t>江苏铭鑫创元科技有限公司</t>
  </si>
  <si>
    <t>租用厂房4万平方米，购置上片设备、激光隐切设备、分离设备、空压机等生产及辅助设备1772台（套），年产2400万片芯片级金刚石封装基板。</t>
  </si>
  <si>
    <t>青阳镇</t>
  </si>
  <si>
    <t>其他制造业</t>
  </si>
  <si>
    <t>2509-320265-89-01-125588</t>
  </si>
  <si>
    <t>星瀚创科高技术海工装备及新能源关键零部件项目</t>
  </si>
  <si>
    <t>无锡星瀚创科智能科技有限公司</t>
  </si>
  <si>
    <t>项目拟新征土地约50.53亩，新建生产车间等建筑69080平方米，引进高端落地镗铣床、探伤仪、机器人等进口设备462台套，购置国产加工中心、箱式台车炉等国产设备543台套，项目建成后年产10万件风电装置、6万件某军工鱼雷外壳以及4万件某军工航母阻拦索阻拦装置。</t>
  </si>
  <si>
    <t>2503-320267-89-01-161415</t>
  </si>
  <si>
    <t>鸿源年产超高性能流体控制精密部件项目</t>
  </si>
  <si>
    <t>江阴市鸿源阀门科技有限公司</t>
  </si>
  <si>
    <t>征地128亩，新建厂房及附属建筑72000平方米，引进加工中心、数控车床及各类检测设备85台套，购置国产伺服多向模锻液压机、数控碾环机等设备503台套。项目投产后年产50000套超高性能流体控制精密部件。</t>
  </si>
  <si>
    <t>周庄镇</t>
  </si>
  <si>
    <t>2412-320267-89-03-356669</t>
  </si>
  <si>
    <t>撸铁年产航天航空精密部件新建项目</t>
  </si>
  <si>
    <t>无锡市撸铁精密锻造有限公司</t>
  </si>
  <si>
    <t>租赁厂房9290平方米，一期购置径向精锻机、室式炉、剥皮机等设备26套台，二期增加径向精锻机、室式炉、剥皮机、退火炉等设备13套台，一期项目建成后年产4000吨航天航空精密部件，二期项目建成后年产8000吨航天航空精密部件。</t>
  </si>
  <si>
    <t>2411-320267-89-03-125160</t>
  </si>
  <si>
    <t>江顺高端装备数字化智造新建项目</t>
  </si>
  <si>
    <t>江苏江顺精密机电设备有限公司</t>
  </si>
  <si>
    <t>租用厂房，购置数控加工中心、数控龙门铣、卧式刨台数控镗床等设备，年产600套高端智能铝型材挤压配套设备。</t>
  </si>
  <si>
    <t>2505-320268-89-01-781225</t>
  </si>
  <si>
    <t>金石集团增减材一体设备3D打印服务全国总部基地项目</t>
  </si>
  <si>
    <t>江苏金石米威智能装备有限公司</t>
  </si>
  <si>
    <t>占地面积约113亩，一期总投资12亿元，规划用地约53亩，建设约69000平方米面积厂房，自建3D打印产业基地。二期投资8亿元，用地约60亩，建设约80000平方米面积厂房，购置3D打印增减材一体设备300台套，建成后年产1000台套高端增减材一体设备制造及服务、数控加工中心。</t>
  </si>
  <si>
    <t>新桥镇</t>
  </si>
  <si>
    <t>2411-320268-89-01-282995</t>
  </si>
  <si>
    <t>博纳进新型无油空压机、油泵、太阳能回转支撑底座、自动化抓手、自动化阀门控制项目</t>
  </si>
  <si>
    <t>江苏博纳进科技制造有限公司</t>
  </si>
  <si>
    <t>购置20.86亩建设生产厂房，引进国外设备69台套，购置国内设备22台套，年产新型无油空压机2万套、油泵5万个、太阳能回转支撑底座20万件、自动化抓手20万套、自动化阀门控制2万套。</t>
  </si>
  <si>
    <t>2507-320268-89-03-951932</t>
  </si>
  <si>
    <r>
      <t>凯琪年产</t>
    </r>
    <r>
      <rPr>
        <sz val="10.5"/>
        <rFont val="Noto Sans"/>
        <charset val="134"/>
      </rPr>
      <t>10</t>
    </r>
    <r>
      <rPr>
        <sz val="10.5"/>
        <rFont val="宋体"/>
        <charset val="134"/>
      </rPr>
      <t>万套智能家具新建项目</t>
    </r>
  </si>
  <si>
    <t>江阴凯琪家居科技有限公司</t>
  </si>
  <si>
    <t>租用江阴市星运通科技有限公司闲置厂房1.5万平方米（建筑面积）进行建设，新增数控加工中心、六面钻数控钻孔机、自动开料机、自动断料机、封边机、缝纫机等生产及辅助设备。项目达产后，年产10万套智能家具。</t>
  </si>
  <si>
    <t>2510-320268-89-02-922639</t>
  </si>
  <si>
    <t>江阴海泰防火新材料有限公司整厂搬迁技改项目</t>
  </si>
  <si>
    <t>江阴海泰防火新材料有限公司</t>
  </si>
  <si>
    <t>项目拟利用自有厂房9148.44平方米进行建设，搬迁并购置A2级防火铝复合板生产线、A2级防火芯卷板生产线、FR级铝塑复合板生产线等生产及辅助设备，同时对建筑用防火材料生产工艺进行技术改造。项目建成投产后年产300万平方米建筑用防火材料及42台建筑材料专用设备。</t>
  </si>
  <si>
    <t>2503-320270-89-01-777926</t>
  </si>
  <si>
    <t>华新精密新能源汽车驱动系统核心部件项目</t>
  </si>
  <si>
    <t>江阴华新精密科技股份有限公司</t>
  </si>
  <si>
    <t>拟新增土地85亩，新建厂房85000平方米，购置精密高速冲压生产线、定子铁芯自动成型线等设备82台套。项目实施后，年产500万套新能源汽车驱动系统核心部件。</t>
  </si>
  <si>
    <t>顾山镇</t>
  </si>
  <si>
    <t>2411-320270-89-02-546451</t>
  </si>
  <si>
    <t>羽项新能源汽车内外饰件项目</t>
  </si>
  <si>
    <t>江阴市羽项汽车饰件有限公司</t>
  </si>
  <si>
    <t>新征土地40亩，拟建建筑共45000平方米，购置设备共140台套，年产300万套新能源汽车内外饰件</t>
  </si>
  <si>
    <t>2412-320270-89-01-843680</t>
  </si>
  <si>
    <t>中泰年产新型环保包装材料新建项目</t>
  </si>
  <si>
    <t>中泰包装（江阴）有限公司</t>
  </si>
  <si>
    <t>购置土地47117平方米、厂房21216.31平方米，引进五层瓦楞纸板生产线、四色数码印刷联动线3台套，购置四色高速印刷开槽机、电脑全自动制糊机等生产及辅助设备46台套，年产13万吨新型环保包装材料。</t>
  </si>
  <si>
    <t>2412-320270-89-02-344126</t>
  </si>
  <si>
    <t>源硕新能源和高端设备铝配件制造项目</t>
  </si>
  <si>
    <t>源硕金属（江苏）有限公司</t>
  </si>
  <si>
    <t>新征土地约36.5亩，新建厂房共55000平方米，购置挤压机生产线、时效炉等设备198台套，年产2500万套新能源和高端设备铝配件。</t>
  </si>
  <si>
    <t>2408-320270-89-05-430480</t>
  </si>
  <si>
    <t>特瓦特汽车充电设备建设项目</t>
  </si>
  <si>
    <t>特瓦特(江阴)智能设备有限公司</t>
  </si>
  <si>
    <t>租用厂房23328平方米，购置通快激光切割机、通快折弯机、数控冲床等设备共138台套，年产2000套新能源汽车充电设备。</t>
  </si>
  <si>
    <t>2412-320271-89-01-152228</t>
  </si>
  <si>
    <t>祝塘磁粉铁芯及玻纤复合型材料项目</t>
  </si>
  <si>
    <t>江阴市祝塘资产经营有限公司</t>
  </si>
  <si>
    <t>征地135亩，新建厂房等10.2万平方米，购置成型机、网带式烧结炉、倒角机等设备395台（套），年产5000万套磁粉铁芯和10亿米玻纤复合型材料。</t>
  </si>
  <si>
    <t>祝塘镇</t>
  </si>
  <si>
    <t>未来产业</t>
  </si>
  <si>
    <t>2508-320271-89-01-894400</t>
  </si>
  <si>
    <t>莱煌机器人及无人机项目</t>
  </si>
  <si>
    <t>莱煌(江苏)智造科技有限公司</t>
  </si>
  <si>
    <t>征地66.3亩，新建厂房等4.9万平方米，购置激光切割机、一体化组装线、数控车床加工中心等设备276台套，年产2000台套移动充储机器人及年产500台套无人机。</t>
  </si>
  <si>
    <t>续建项目（144个）</t>
  </si>
  <si>
    <t>2212-320258-89-01-951324</t>
  </si>
  <si>
    <t>盛合晶微三维多芯片集成封装项目</t>
  </si>
  <si>
    <t>续建</t>
  </si>
  <si>
    <t>利用自有土地，新增建筑面积48936平方米，新建一条晶圆级封测生产线，设计产能为凸块工艺加工8万片/月、三维多芯片集成封装 1.6 万片/月。</t>
  </si>
  <si>
    <t>主体建设</t>
  </si>
  <si>
    <t>2207-320281-89-01-795868</t>
  </si>
  <si>
    <t>绮山湖科创谷一期项目</t>
  </si>
  <si>
    <t>江阴市绮山湖投资开发建设有限公司</t>
  </si>
  <si>
    <t>规划1.6平方公里，建设科创载体、道路建设、绿化工程、水系工程等，以及水电气配套线路设施等。</t>
  </si>
  <si>
    <t>2205-320258-89-01-321603</t>
  </si>
  <si>
    <t>长电微电子晶圆级微系统集成高端制造项目</t>
  </si>
  <si>
    <t>长电微电子（江阴）有限公司</t>
  </si>
  <si>
    <t>征地206亩，建设一条晶圆级微系统集成电路封装测试生产线，年封装 Bumping132 万片、WLCSP42 亿颗、FOECP22 亿颗、XDFOI2.4 万片。</t>
  </si>
  <si>
    <t>2311-320258-89-02-162489</t>
  </si>
  <si>
    <t>盛合晶微超高密度互联三维多芯片集成封装项目</t>
  </si>
  <si>
    <t>利用现有厂房和公辅设施，新增建筑面积162000平方米，引进键合机、贴片机等进口设备共119台套，购置化学气相沉积设备、刻蚀后清洗设备等国产设备共122台套，建设超高密度互联三维多芯片集成封装生产线，新增月产4000片（12英寸）超高密度互联三维多芯片集成封装产品的生产能力。</t>
  </si>
  <si>
    <t>2307-320258-89-02-546802</t>
  </si>
  <si>
    <t>兴澄绿色精品特殊钢升级项目</t>
  </si>
  <si>
    <t>江阴兴澄特种钢铁有限公司</t>
  </si>
  <si>
    <t>新增建筑面积31000平方米，引进1座75吨电炉和1座80吨电炉，购置4座80吨LF炉、1座80吨VOD炉、2座80吨AOD炉、2座50吨真空合金熔融炉、1台6流方坯连铸机，年产绿色精品特殊钢连铸坯122.5万吨。</t>
  </si>
  <si>
    <t>冶金</t>
  </si>
  <si>
    <t>2404-320258-89-03-282670</t>
  </si>
  <si>
    <t>长电微电子系统级先进倒装产品产业化项目</t>
  </si>
  <si>
    <t>利用自有厂房，引进全自动塑封机、全自动研磨机等进口设备770台套，购置国产上下料机、全自动贴膜机等共计356台套，并增加公辅系统设备及设施55台套，对水、电、气进行适应性改造，年产12亿颗系统级先进倒装产品。</t>
  </si>
  <si>
    <t>2305-320258-89-01-903766</t>
  </si>
  <si>
    <t>华盛联赢锂电池负极材料生产项目</t>
  </si>
  <si>
    <t>江苏华盛联赢新能源材料有限公司</t>
  </si>
  <si>
    <t>征地150亩，新增建筑面积157404平方米，年产20万吨低能耗高性能锂电池负极材料。</t>
  </si>
  <si>
    <t>2305-320258-89-01-202477</t>
  </si>
  <si>
    <t>德龙新能源高端装备制造项目</t>
  </si>
  <si>
    <t>江苏德龙新能源有限公司</t>
  </si>
  <si>
    <t>新增建筑面积103239平方米，引进光斑分析仪、光束质量分析仪等进口设备75台套，购置光学准直仪、全自动剥线机、激光水冷机等国产设备625台套。项目建成后将形成太阳能电池智能生产设备、锂电池激光智能生产设备等共计420台套智能装备的产能。</t>
  </si>
  <si>
    <t>2412-320281-89-01-370027</t>
  </si>
  <si>
    <t>绮山湖空天产业项目</t>
  </si>
  <si>
    <t>征地146亩，新建厂房等22.4万平方米，购置相控阵天线生产线、数字式电动振动试验系统、加工中心、高低温试验箱等生产及辅助设备673台套，年产200台套Ka相控阵天线单机、50颗微小卫星核心部组件及整星产品、200台卫星智能计算载荷和5万件卫星核心零部件。</t>
  </si>
  <si>
    <t>2501-320258-89-01-447032</t>
  </si>
  <si>
    <t>神宇通信年产高速数据线项目</t>
  </si>
  <si>
    <t>神宇通信科技股份公司</t>
  </si>
  <si>
    <t>新增建筑面积102907平方米，购置国产低温挤出机、高温挤出机、高温发泡机以及相关配套设备共计987台套。项目年产40万公里高速数据线。</t>
  </si>
  <si>
    <t>2506-320258-89-01-484998</t>
  </si>
  <si>
    <t>江阴市人工智能产业园项目</t>
  </si>
  <si>
    <t>新增建筑面积90000平方米，购置全自动组装焊接线、光学模组组装线、光机模组测试线等生产及辅助设施设备631台套。项目达产后年产60万台AR/VR眼镜、2万台人形机器人和0.3万套大数据应用软件。</t>
  </si>
  <si>
    <t>2502-320258-89-05-483394</t>
  </si>
  <si>
    <t>卫智达高性能精密型材项目</t>
  </si>
  <si>
    <t>江阴卫智达科技有限公司</t>
  </si>
  <si>
    <t>租用厂房5.5平方米，购置轧制机、锯切设备、冷抽机、锻冲压设备、多线切割机、智能检测机台、流水线、清洗机、摩擦焊等设备1200台（套），年产3C类智能电子产品边框1000万套及钛合金精密型材1000吨。</t>
  </si>
  <si>
    <t>2211-320258-89-01-261527</t>
  </si>
  <si>
    <t>高新区污水处理厂建设项目</t>
  </si>
  <si>
    <t>江阴澄源科技发展有限公司</t>
  </si>
  <si>
    <t>建设调节池、事故池、高效澄清池等配套工程，项目总设计处理污水6万吨/天。</t>
  </si>
  <si>
    <t>2408-320258-89-05-705266</t>
  </si>
  <si>
    <t>盛合晶微多芯片集成CP测试产能提升</t>
  </si>
  <si>
    <t>利用自有厂房，引进设备80台套，购置设备100台套，新增多芯片集成CP测试14000片/月的产能。</t>
  </si>
  <si>
    <t>2509-320258-89-02-540428</t>
  </si>
  <si>
    <t>星科金朋先进封装产品技改扩能项目</t>
  </si>
  <si>
    <t>星科金朋半导体（江阴）有限公司</t>
  </si>
  <si>
    <t>租用江苏长电科技股份有限公司厂房5000平方米，引进全自动贴膜机、全自动磨片机、全自动装片机、全自动激光隐切机等进口设备共328台（套），购置全自动激光打印机、压力烘箱、高压水洗机等国产设备13台（套）。项目完成后年产1.66亿颗先进封装产品。</t>
  </si>
  <si>
    <t>2502-320258-89-01-305750</t>
  </si>
  <si>
    <t>普瑞尔特智慧运维大数据管理系统智造项目</t>
  </si>
  <si>
    <t>江苏普瑞尔特控制工程有限公司</t>
  </si>
  <si>
    <t>新增建筑面积23910平方米，购置大数据试验平台、振动试验台、检测设备等生产及辅助设施共计74台套。项目完成后，将形成年开发智造1510 套轨道交通电扶梯智慧运维管理系统、1500 套 AI 可视化行为预警系统和 150套绿色能源风力发电智慧运维管理系统的能力。</t>
  </si>
  <si>
    <t>科技服务</t>
  </si>
  <si>
    <t>2404-320258-89-03-578065</t>
  </si>
  <si>
    <t>中迪高端空冷节能设备项目</t>
  </si>
  <si>
    <t>江阴市中迪空冷设备有限公司</t>
  </si>
  <si>
    <t>租用厂房3027.94平方米，引进进口设备12台套，购置设备164台套，年产900套高端空冷节能设备。</t>
  </si>
  <si>
    <t>2407-320263-89-02-792627</t>
  </si>
  <si>
    <t>高达智能新能源设备生产项目</t>
  </si>
  <si>
    <t>江苏高达智能装备有限公司</t>
  </si>
  <si>
    <t>新增土地约46.5亩，新建建筑34000平方米，购置进口加工中心、镗铣机等等设备56台套，购置钻床、数控机床等国内设备116台套，年制造智能化新能源电池生产设备1500台套、20万吨新能源原料智能生产线生产能力。</t>
  </si>
  <si>
    <t>2502-320263-89-01-452870</t>
  </si>
  <si>
    <t>角马大经数字供应链科创园项目</t>
  </si>
  <si>
    <t>江苏角马智慧供应链有限公司</t>
  </si>
  <si>
    <t>新增土地约23.5亩，建设数字供应链科创园区，建筑总面积33600平方米，购置购置研发设备、起重设备、变电设备等60台套，配套升级、研发数字供应链功能软件系统</t>
  </si>
  <si>
    <t>现代物流</t>
  </si>
  <si>
    <t>2409-320263-89-01-224712</t>
  </si>
  <si>
    <t>金海祺金海汽车城项目</t>
  </si>
  <si>
    <t>江阴市金海祺汽车销售服务有限公司</t>
  </si>
  <si>
    <t>利用自有用地13787平方米，建设规模约15000平方米，建筑用于汽车销售、维修、保养。</t>
  </si>
  <si>
    <t>商务商贸</t>
  </si>
  <si>
    <t>2411-320263-89-01-889716</t>
  </si>
  <si>
    <t>康钛HDH钛粉项目</t>
  </si>
  <si>
    <t>江阴康钛先进制造科技有限公司</t>
  </si>
  <si>
    <t>租用厂房1万平方米，购置氢化脱氢设备、等粒子球化设备、EIGA离子雾化设备等321台套，年产HDH钛粉4500吨。</t>
  </si>
  <si>
    <t>2504-320000-04-01-356503</t>
  </si>
  <si>
    <t>苏龙2*66万千瓦四期扩建项目</t>
  </si>
  <si>
    <t>江阴苏龙热电有限公司</t>
  </si>
  <si>
    <t>利用存量土地387.27亩，建设2台66万千万超超临界二次再热燃煤发电机组及相关辅助设施，项目达产后预计年发电量可达60亿千瓦时。</t>
  </si>
  <si>
    <t>2019-320259-26-03-406189</t>
  </si>
  <si>
    <t>海伦石化PTA技改扩能项目</t>
  </si>
  <si>
    <t>江苏海伦石化有限公司</t>
  </si>
  <si>
    <t>利用自有土地38.7亩，新增建筑面积8000平方米，建设一套年产320万吨PTA的生产装置。</t>
  </si>
  <si>
    <t>2020-320281-45-02-511679</t>
  </si>
  <si>
    <t>嘉盛燃气LNG调峰储配站工程</t>
  </si>
  <si>
    <t>江苏嘉盛燃气有限公司</t>
  </si>
  <si>
    <t>利用存量土地245亩，建设10万立方米LNG储罐2台，16万立方米LNG储罐1台，年周转300万吨LNG。</t>
  </si>
  <si>
    <t>2301-320259-89-03-837706</t>
  </si>
  <si>
    <t>弘元光能上机数控光伏产业一体化一期项目</t>
  </si>
  <si>
    <t>弘元光能（无锡）有限公司</t>
  </si>
  <si>
    <t>租用厂房48万平方米，购置划片、串焊设备等设备，年产16GW超高效太阳能组件。</t>
  </si>
  <si>
    <t>2403-320259-89-01-949766</t>
  </si>
  <si>
    <t>硕康新材新能源高性能零配件项目</t>
  </si>
  <si>
    <t>江苏硕康新材料应用科技有限公司</t>
  </si>
  <si>
    <t>新征土地79.66亩，新建厂房及附属建筑81000平方米，引进天然气炉24台套，锻打设备8台套，先进加工中心160台套，精密检测仪器80台套，购置国产锯床设备80台套，锻打设备56台套，热处理设备20台套，车加工设备488台套年产半导体、新能源核心设备等高性能合金钢零配件 32000 吨。</t>
  </si>
  <si>
    <t>2312-320259-89-01-838858</t>
  </si>
  <si>
    <t>恒润传动风电齿轮箱零部件项目</t>
  </si>
  <si>
    <t>江阴市恒润传动科技有限公司</t>
  </si>
  <si>
    <t>新征土地约150亩，新建厂房及辅房8万平方米，引进数控磨齿机、数控加工中心和三坐标检测仪等进口设备42台套，购置数控铣齿机、数控立车和渗碳生产线等国产设备57台套，年产2000套风电齿轮箱零部件。</t>
  </si>
  <si>
    <t>2103-320000-04-01-902926</t>
  </si>
  <si>
    <t>江阴扬子嘉盛LNG清洁能源码头</t>
  </si>
  <si>
    <t>江苏扬子嘉盛码头有限公司</t>
  </si>
  <si>
    <t>改造原液体化工品码头为2个4万方LNG泊位，1座工作船码头及相应的配套设施。</t>
  </si>
  <si>
    <t>2410-320259-89-01-133496</t>
  </si>
  <si>
    <t>双良电子新材料项目（一期）</t>
  </si>
  <si>
    <t>江苏双良电子新材料有限公司</t>
  </si>
  <si>
    <t>新征土地约294亩，新建厂房及附属建筑面积77416.39平方米，引进电容膜生产线、电容膜分切设备8台套，购置国产冷水机组、工业冷却水泵等设备27台套，年产3000吨耐高温高强度电容膜及高强度复合集流体基膜和年产7万吨BOPP功能性薄膜。</t>
  </si>
  <si>
    <t>2409-320259-89-01-927718</t>
  </si>
  <si>
    <t>捷杰西数字化能源装备项目</t>
  </si>
  <si>
    <t>江苏捷杰西智能装备有限公司</t>
  </si>
  <si>
    <t>新征土地约117亩，总建筑面积115000 平方米，购置高速自动弯管机、加热炉、测试台等设备共计280台套,项目投产后，形成年产1558台套高端石油装备的生产能力。</t>
  </si>
  <si>
    <t>2409-320259-89-03-163464</t>
  </si>
  <si>
    <t>特西氪集成电路总部及半导体设备加工项目</t>
  </si>
  <si>
    <t>无锡特西氪集成电路有限公司</t>
  </si>
  <si>
    <t>租用综保区厂房约7000平方米，引进真空回流焊设备、引线键合器设备等50台套，年产30-50台套的封装设备和晶圆制造设备。</t>
  </si>
  <si>
    <t>2410-320259-89-01-240502</t>
  </si>
  <si>
    <t>临港工业园区工业污水收集处理项目</t>
  </si>
  <si>
    <t>新征土地约88.85亩，新建工业污水收集设施15000平方米，购置4万吨/日设备，配套建设企业排水收集管网25公里，处理规模污水8万吨/日，配套再生水回用总规模为 2.4万吨/日。</t>
  </si>
  <si>
    <t>2309-320259-89-01-582239</t>
  </si>
  <si>
    <t>双良氢能源绿电制氢装备项目</t>
  </si>
  <si>
    <t>江苏双良氢能源科技有限公司</t>
  </si>
  <si>
    <t>利用存量土地约54.1亩，新建厂房及附属建筑11490.1平方米，购置行车、镍网等离子喷涂系统、数控激光切割床等设备354台套，年产绿电制氢装备700台。</t>
  </si>
  <si>
    <t>2308-320259-89-01-634850</t>
  </si>
  <si>
    <t>氢正新能电解槽设备项目</t>
  </si>
  <si>
    <t>新征土地约103.4亩，新建厂房及附属建筑约120000平方米，引进生产检测设备91台套、研发检测设备2台套、办公设备650台套、公辅及环保设备16台套，其中引进进口设备42台套、购置国产设备717台套，年产电解槽设备300套。</t>
  </si>
  <si>
    <t>2311-320200-89-01-974299</t>
  </si>
  <si>
    <t>光禾气体“气体岛”项目</t>
  </si>
  <si>
    <t>光禾（江阴）气体产品有限公司</t>
  </si>
  <si>
    <t>新征地地约57.3亩，新建办公楼、压缩机房、充装车间等建构筑物约38226平方米，新增空气压缩机、产品氮压机80台套。</t>
  </si>
  <si>
    <t>2109-320259-89-01-673267</t>
  </si>
  <si>
    <t>坤奕环境移动式废水环境控制系统及环保膜组件生产项目</t>
  </si>
  <si>
    <t>江苏坤奕环境技术股份有限公司</t>
  </si>
  <si>
    <t>新征土地35亩，新建厂房及附属建筑28854平方米，年产UF/RO/DTRO/STRO系统设备80套，蒸发器系统设备20套，DTRO膜组件1万支，STRO膜组件3千支。</t>
  </si>
  <si>
    <t>2409-320259-89-01-511020</t>
  </si>
  <si>
    <t>新长江青山金属制品保税加工项目</t>
  </si>
  <si>
    <t>江苏长保新材料科技有限公司</t>
  </si>
  <si>
    <t>江阴综合保税区内征地40亩，新建厂房约20500平方米，购置切割设备、加工设备共60台，年加工高品质不锈钢等金属制品30万吨、普碳钢坯10万吨。</t>
  </si>
  <si>
    <t>2111-320293-89-01-501361</t>
  </si>
  <si>
    <t>大明国际高端装备产业园项目</t>
  </si>
  <si>
    <t>大明国际控股有限公司</t>
  </si>
  <si>
    <t>新征用地1100亩，总建筑面积327074平方米，年产大型工程机械部件、清洁能源装备、石化装备和超大、超重装备等大型高端装备及部件460000吨。</t>
  </si>
  <si>
    <t>靖江园区</t>
  </si>
  <si>
    <t>2305-320293-89-01-341568</t>
  </si>
  <si>
    <t>永益华元新材料智造项目</t>
  </si>
  <si>
    <t>江苏永益华元物流有限公司</t>
  </si>
  <si>
    <t>自有土地402亩及现有厂房约52000平方米，新建智能加工传输车间约60000平方米，达标达产后，年产10万吨金属制品。</t>
  </si>
  <si>
    <t>2309-320293-89-01-731456</t>
  </si>
  <si>
    <t>长强智能管加工车丝线项目</t>
  </si>
  <si>
    <t>江苏长强钢铁有限公司</t>
  </si>
  <si>
    <t>利用自有土地160亩，新建厂房等8.3万平方米，购置车丝机、管端探伤机、通径机、智能机器人接箍拧接机等设备75台（套），建设一套（两条）智能管加工生产线，年加工各类石油套管、套管18万吨。</t>
  </si>
  <si>
    <t>2204-320293-89-01-886454</t>
  </si>
  <si>
    <t>骥鑫船舶航空装备制造项目</t>
  </si>
  <si>
    <t>江苏骥鑫船舶设备有限公司</t>
  </si>
  <si>
    <t>新征土地80亩，新建厂房35000平方米，年产智能无人飞行器、水下潜航器、小型混合动力航空发动机整机与零部件、大型航空发动机零部件等航空航天器50000件。</t>
  </si>
  <si>
    <t>2311-320293-89-01-409780</t>
  </si>
  <si>
    <t>寒武纪新能源材料装备项目</t>
  </si>
  <si>
    <t>寒武纪新能科技（江苏）有限公司</t>
  </si>
  <si>
    <t>征地60亩，新建厂房4万平方米，购置国产焊接机器人、等离子自动焊、管板自动焊、埋弧自动焊、激光切割、等离子切割机等设备2300台（套），建设新能源材料装备项目生产线3条，年产800套无机盐吸附设备、沉锂设备等。</t>
  </si>
  <si>
    <t>2303-320293-89-01-240977</t>
  </si>
  <si>
    <t>威尔曼森汽车部件及电解铜箔和铝箔化成用钛阳极板生产</t>
  </si>
  <si>
    <t>江苏威尔曼森汽车部件有限公司</t>
  </si>
  <si>
    <t>利用自有土地32亩，新建厂房15000平方米，建设汽车部件制造生产线8条、电解铜箔和铝箔化成用钛阳极板生产线5条。</t>
  </si>
  <si>
    <t>2404-320293-89-01-175080</t>
  </si>
  <si>
    <t>澄靖科创园项目</t>
  </si>
  <si>
    <t>江苏两江城建开发有限公司</t>
  </si>
  <si>
    <t>项目是园区重点打造发展新质生产力的示范项目，盘活闲置用地40亩，新建6栋研发大楼及3栋配套服务设施总建筑面积6.3万平方米。项目主要打造以高效能产业为核心、科技创新为引领、聚集全产业链的科创园区，助推江阴—靖江工业园区快速融入长三角一体化发展战略。</t>
  </si>
  <si>
    <t>2411-320293-89-02-105008</t>
  </si>
  <si>
    <t>新扬子双燃料动力船舶生产线绿色智能化改造项目</t>
  </si>
  <si>
    <t>江苏新扬子造船有限公司</t>
  </si>
  <si>
    <t>项目主要利用自有厂房47.2万平方米购置激光切割机、双臂焊接机器人、激光管子/型材切割生产线、管子焊接生产线、检验仪器等国产节能型设备约620（套），对双燃料动力船舶产线进行绿色智能化改造。</t>
  </si>
  <si>
    <t>2410-320293-89-01-266931</t>
  </si>
  <si>
    <t>源艾智能绿氢设备和换热器零部件项目</t>
  </si>
  <si>
    <t>江苏源艾智能科技有限公司</t>
  </si>
  <si>
    <t>征地40亩，新建厂房约2.3万平方米，购置切割自动化生产线、焊接设备、多台立式五面体机加工设备等115 台（套），建设绿氢设备生产线1条、换热器关键零部件生产线2条，年产 5000 套绿氢设备和 30000 套换热器关键零部件。</t>
  </si>
  <si>
    <t>2410-320293-89-01-471858</t>
  </si>
  <si>
    <t>新柏智能液压动力单元总成项目</t>
  </si>
  <si>
    <t>江苏新柏智能科技有限公司</t>
  </si>
  <si>
    <t>征地38.6亩，新建厂房1.7万平方米，购置国产设备数控车床、加工中心、多工位数控钻孔机、高压冲洗机、摇臂钻床等设备234台（套），建设液压动力单元总成制造项目生产线2条、电缆线束制造生产线2条，年产液压动力单元总成30万套。</t>
  </si>
  <si>
    <t>2211-320281-89-01-287916</t>
  </si>
  <si>
    <t>江阴市青山未来社区城市更新项目</t>
  </si>
  <si>
    <t>江阴市中心城区城市更新有限公司</t>
  </si>
  <si>
    <t>市政路桥、园林绿化、公共服务工程等，含10个市政道路工程、6个市政景/道观桥工程、1个地下通道联通工程；防护绿地28.17万平方米、公园绿地44万平方米；学校、幼儿园、社区便民设施、邻里中心、智慧城市运营中心、医养综合体、医护康养中心等工程，新建总建筑面积约34万平方米。</t>
  </si>
  <si>
    <t>澄江街道</t>
  </si>
  <si>
    <t>2503-320262-89-01-357841</t>
  </si>
  <si>
    <t>赛英电子江阴工厂</t>
  </si>
  <si>
    <t>江阴市赛英电子股份有限公司</t>
  </si>
  <si>
    <t>用地55.32亩新建56200平方米厂房，年产平底型散热基板2550万片以及针齿型散热基板975万片。</t>
  </si>
  <si>
    <t>2111-320264-89-01-663627</t>
  </si>
  <si>
    <t>协统新能源汽车电池STM壳体件项目</t>
  </si>
  <si>
    <t>江苏协统复合材料科技有限公司</t>
  </si>
  <si>
    <t>征地65.5亩，新建厂房及辅助用房7.5万平方，购置各类生产设备144台及辅助设备，建设16条新能源汽车电池包PACK轻量化STM工艺复合材料生产线，年产500万套新能源汽车电池STM复合材料壳体件。</t>
  </si>
  <si>
    <t>2404-320265-89-01-735551</t>
  </si>
  <si>
    <t>MUST精密光电研发与技术推广项目</t>
  </si>
  <si>
    <t>清华大学无锡应用技术研究院</t>
  </si>
  <si>
    <t>项目规划用地约22.6亩，开展与MUST大型精密光电紧密相关的关键技术研发及利用推广，建造一架口径6.5米的宽视场巡天望远镜，实现世界领先水平的巡天效率和高质量光谱信息探测。</t>
  </si>
  <si>
    <t>2407-320265-89-01-100285</t>
  </si>
  <si>
    <t>科泰思高端民用航空复材智能制造交付中心</t>
  </si>
  <si>
    <t>科泰思亚太复合材料（江苏）有限责任公司</t>
  </si>
  <si>
    <t>征地73亩，新建厂房及附属建筑47892.50平方米，引进AFP铺丝机设备2台套，购置国产热隔膜机、CNC铣床等设备，年产20336件航空级碳纤维复合材料结构件。</t>
  </si>
  <si>
    <t>2407-320265-89-01-482785</t>
  </si>
  <si>
    <t>千里马特种线缆、智能传感器生产基地项目</t>
  </si>
  <si>
    <t>江阴市千里马电工材料有限公司</t>
  </si>
  <si>
    <t>拟新征土地44.88 亩，建设生产车间总建筑面积54516平方米，购置倒立式拉丝机、剥壳打磨机、包覆机等生产及辅助设备982台套，。项目达产后年产10万千米氟塑料绝缘电线电缆、15万千米硅橡胶绝缘电线电缆等。</t>
  </si>
  <si>
    <t>2407-320265-89-01-386447</t>
  </si>
  <si>
    <t>辉龙半导体高端设备智能温度控制总成制造项目</t>
  </si>
  <si>
    <t>江阴市辉龙电热电器有限公司</t>
  </si>
  <si>
    <t>拟新征土地约54.24亩，新建生产车间、办公研发楼等建筑54044平方米，设备包括激光切割机、油压成型机、智能热压机等各类生产及辅助设备452台套，年产207万套智能加热器产品和30万套智能温度控制总成。</t>
  </si>
  <si>
    <t>2507-320265-89-03-808325</t>
  </si>
  <si>
    <t>纳福瑞斯集成电路专用设备智能制造</t>
  </si>
  <si>
    <t>江阴纳福瑞斯装备科技有限公司</t>
  </si>
  <si>
    <t>新建建筑面积27000平方米，引进数控折弯机、自动焊接机器人等号进口设备187台（套），购置动柱数控龙门加工中心、高速五轴龙门加工中心等生产及辅助设备183台套，年产50台（套）集成电路专业设备。</t>
  </si>
  <si>
    <t>2506-320265-89-01-589901</t>
  </si>
  <si>
    <t>阿莱士年产5万套智能控制阀气动执行机构及550万只高性能精密结构件项目</t>
  </si>
  <si>
    <t>无锡阿莱士精工有限公司</t>
  </si>
  <si>
    <t>拟租赁江阴市城南城市建设投资集团有限公司土地15417平方米，新建生产车间、仓库及办公各类建筑25834.78平方米，新增数控卷簧机、连续回火炉、数控双面磨簧机、数控液压机、数控装配机、数控冲床等各类生产及辅助设备212台套。项目建成投产后年产5万套智能控制阀气动执行机构及550万只高性能精密结构件。</t>
  </si>
  <si>
    <t>2020-320253-17-03-569866</t>
  </si>
  <si>
    <t>无染彩环保彩线及总部基地项目</t>
  </si>
  <si>
    <t>江苏无染彩实业发展有限公司</t>
  </si>
  <si>
    <t>项目占地面积103.84亩，其中新增土地63.25亩，建设生产车间总建筑面积107956.79平方米，购置清花机、梳棉机、粗纱机、细纱机、倍捻机等国内外设备354台套，项目建成后年产18000吨原液着色缝纫线和5000吨分装线。</t>
  </si>
  <si>
    <t>徐霞客镇</t>
  </si>
  <si>
    <t>2503-320253-89-01-929970</t>
  </si>
  <si>
    <t>得灵环保装备智能关键零部件项目</t>
  </si>
  <si>
    <t>江阴市得灵机械有限公司</t>
  </si>
  <si>
    <t>拟新增土地56.80亩建设生产车间及配套用房35000平方米，购置数控旋风机床、数控机床、数控卧式铣镗等国内外设备 128 台套，项目建成后达产后将形成年产智能挤出机成套设备45套、单螺杆泵20000台、螺杆泵点胶阀20000套、定及转子10000套的生产能力。</t>
  </si>
  <si>
    <t>2403-320253-89-01-158165</t>
  </si>
  <si>
    <t>嘉润AIV无人驾驶智能转运车新建项目</t>
  </si>
  <si>
    <t>江阴市嘉润机械配件有限公司</t>
  </si>
  <si>
    <t>新征土地约26733.33平方米，新建厂房及附属建筑70000平方米，引进设备20台套，购置设备148台，年产1000件零部件。</t>
  </si>
  <si>
    <t>2505-320253-89-01-555894</t>
  </si>
  <si>
    <t>璜塘粮站历史文化街区有机更新及公共空间改造项目</t>
  </si>
  <si>
    <t>江阴市徐霞客城乡一体化发展有限公司</t>
  </si>
  <si>
    <t>建设：①璜塘粮站历史文化街区焕新工程，占地面积40.5亩，总建筑面积为14000㎡，拟改建现有粮仓2000㎡，传承和保护霞客文化及粮仓文化。新建便民邻里空间12000㎡，包括社区食堂、便民集市、社交空间、文化交流空间等；②市民文化中心改造，占地2700㎡，改造建筑面积3500㎡，优化内部空间布局，构建集文化展示、便民服务、休闲社交于一体的复合型公共空间；③历史街区出新改造项目，包括徐霞客镇环北路街景改造项目长1450m，宽10-15米，金凤路及璜溪路道路改造工程长1500m，宽12-16m。白屈港沿河步道建设工程，改造长度为1公里。</t>
  </si>
  <si>
    <t>文化旅游</t>
  </si>
  <si>
    <t>2202-320253-89-01-844350</t>
  </si>
  <si>
    <t>徐霞客镇高标准农田建设项目</t>
  </si>
  <si>
    <t>江阴市徐霞客兴惠现代农业发展有限公司</t>
  </si>
  <si>
    <t>工程项目总面积：18450亩；建设内容主要有：平整土地，新建土沟渠，田埂，生产土路，砂石路，防渗渠，地下涵管，沥青道路，混凝土道路，窨井及闸门，进排水口，综合农事服务中心等。</t>
  </si>
  <si>
    <t>现代农业</t>
  </si>
  <si>
    <t>2503-320266-89-01-811837</t>
  </si>
  <si>
    <t>振宏高性能关键锻件配套项目</t>
  </si>
  <si>
    <t>振宏重工（江苏）股份有限公司</t>
  </si>
  <si>
    <t>拟购置土地90.82亩，建设生产车间等公辅设施面积75681.25平方米，新购置50t中频炉、50t电弧炉等设备84余台（套），年产合金锻坯21.4万吨，为后道13.3万吨高品质锻件。</t>
  </si>
  <si>
    <t>华士镇</t>
  </si>
  <si>
    <t>2412-320266-89-05-934838</t>
  </si>
  <si>
    <t>华士镇绿色生态循环经济智造中心项目</t>
  </si>
  <si>
    <t>江阴市龙砂投资有限公司</t>
  </si>
  <si>
    <t>利用土地面积246.01亩，总建筑面积267350平方米，一期建筑面积124350 平方米，二期建筑面积143000平方米，对现有污水处理厂进行升级改造。</t>
  </si>
  <si>
    <t>2019-320266-28-03-647665</t>
  </si>
  <si>
    <t>华西村功能性聚酯和差别化涤纶短纤维项目</t>
  </si>
  <si>
    <t>江苏华西村股份有限公司</t>
  </si>
  <si>
    <t>利用厂房15万平米，新增连续聚酯装置、间歇式聚酯装置、纺丝及后处理装置等生产及辅助设备共368台套，年新增40万吨功能性聚酯及40万吨功能性差别化涤纶短纤维。</t>
  </si>
  <si>
    <t>2305-320200-89-01-580519</t>
  </si>
  <si>
    <t>周北热电燃煤亚临界背压机组替代整合项目</t>
  </si>
  <si>
    <t>江阴周北热电有限公司</t>
  </si>
  <si>
    <t>利用自有土地，新建2台450吨亚临界燃煤锅炉和2套70兆瓦级背压汽轮机供热机组。</t>
  </si>
  <si>
    <t>2504-320267-89-01-566076</t>
  </si>
  <si>
    <t>方圆大型风电精密部件项目</t>
  </si>
  <si>
    <t>江阴市方圆科技有限公司</t>
  </si>
  <si>
    <t>征用工业用地105697平方米，购置数控辗环机、环锻液压机等国内设备215台套，项目投产后年产大型风电精密部件12万吨。</t>
  </si>
  <si>
    <t>2019-320267-44-02-154135</t>
  </si>
  <si>
    <t>燃机热电9F级燃气发电示范工程</t>
  </si>
  <si>
    <t>江阴燃机热电有限公司</t>
  </si>
  <si>
    <t>在2台100MW级燃机热电联产工程地址上，扩建1╳489MW级燃机创新示范项目容量为1台9F.05型号燃气轮机联合循环机组，单套出力489MW，年耗气量约3.2亿m3。</t>
  </si>
  <si>
    <t>2408-320267-89-01-110893</t>
  </si>
  <si>
    <t>亚迅年产航空航天用高端特种新材料零部件项目</t>
  </si>
  <si>
    <t>江苏亚迅合金股份有限公司</t>
  </si>
  <si>
    <t>利用国有出让土地40095平方米，购置中频炉、空气炉等设备共76台套，年产10000吨航空航天用高端特种新材料零部件。</t>
  </si>
  <si>
    <t>2212-320268-89-01-779652</t>
  </si>
  <si>
    <t>江阴市新桥数字产业园升级改造项目</t>
  </si>
  <si>
    <t>江阴市利昊新农村发展有限公司</t>
  </si>
  <si>
    <t>拆迁完成后可形成工业地173亩，新建厂房及配套宿舍等总建筑面积24.62万方，同时对园区进行综合环境整治。</t>
  </si>
  <si>
    <t>2308-320268-89-01-983961</t>
  </si>
  <si>
    <t>江阴市新桥工业园区升级改造项目</t>
  </si>
  <si>
    <t>江阴市时裳科技产业发展有限公司</t>
  </si>
  <si>
    <t>项目区域总占地面积为1150亩，房屋现状总面积约80.19万方建设工业标准厂房，总建筑面积24.4万平方米，其中工业标准厂房24万平方米、配套设施0.4万平方米。</t>
  </si>
  <si>
    <t>2407-320268-89-05-234142</t>
  </si>
  <si>
    <t>特瓦特超级充电站华东总部</t>
  </si>
  <si>
    <t>江阴联电能源科技有限公司</t>
  </si>
  <si>
    <t>建设超快充电站华东区总部，运营“特瓦特超级充电站”，购置充电桩、功率柜等设备，运营范围涵盖华东区域三省一市的充电站，预计建设200多个场站，建设面积约90000㎡，建设集超级充电、延伸保障、配套服务等功能于一体的城市新型基础设施及高效车联网应用场景。</t>
  </si>
  <si>
    <t>2312-320268-89-01-130247</t>
  </si>
  <si>
    <t>江阴市新桥工业园西区园区工改项目（一阶段）</t>
  </si>
  <si>
    <t>项目区域总占地面积201.95亩，房屋现状总面积约34945.47平米，同时对园区进行综合环境整治，包括道路建设680米、绿化改造7万平米、停车场改造0.49万平方米。</t>
  </si>
  <si>
    <t>2409-320269-89-01-962824</t>
  </si>
  <si>
    <t>智通新材可设计孔洞材料项目</t>
  </si>
  <si>
    <t>江阴智通新材料科技有限公司</t>
  </si>
  <si>
    <t>利用自有土地3万平方米，新建智能化工厂、数字化车间5万平方米，引进德国流延机、自动搅拌机等设备设施80台套，年产1亿平方米可设计孔洞材料。</t>
  </si>
  <si>
    <t>长泾镇</t>
  </si>
  <si>
    <t>2310-320269-89-02-458632</t>
  </si>
  <si>
    <t>升辉功能性高分子膜材料扩能项目</t>
  </si>
  <si>
    <t>升辉新材料股份有限公司</t>
  </si>
  <si>
    <t>利用现有厂房15000 平方米 ，引进进口多层共挤吹膜生产线等设备共计43台套，项目投产后，可形成年产45000吨功能性高分子膜材料的生产能力。</t>
  </si>
  <si>
    <t>2407-320269-89-01-359848</t>
  </si>
  <si>
    <t>康源长泾镇印染园区长东区厂房建设项目</t>
  </si>
  <si>
    <t>江阴市康源印染有限公司</t>
  </si>
  <si>
    <t>拟利用存量土地76.3亩，拆除原老旧厂房，建设高标准、高质量印染园区车间厂房、办公仓库、辅助用户房等建筑物75000平方米，并配套建设道路、给排水、消防、变配电等设施。</t>
  </si>
  <si>
    <t>2203-320270-89-01-225597</t>
  </si>
  <si>
    <t>利邦厨具智能厨房生产线项目</t>
  </si>
  <si>
    <t>利邦厨具有限公司</t>
  </si>
  <si>
    <t>租赁土地13335平方米，新建厂房32086平方米，购置液压剪切机、数控板料折弯机、钻孔机、钣金拼装机、打包机等生产及辅助设备25台套。项目达产后，年产5000套智能厨房设备。</t>
  </si>
  <si>
    <t>2409-320271-89-02-900656</t>
  </si>
  <si>
    <t>荣飞5G智能绿色工厂项目</t>
  </si>
  <si>
    <t>江阴荣飞针纺集团有限公司</t>
  </si>
  <si>
    <t>新征23亩地，建设生产车间、仓库以及综合办公楼等30670平方米，购置设备1482台套，年产1500万件家居服。</t>
  </si>
  <si>
    <t>2020-320258-33-03-563084</t>
  </si>
  <si>
    <t>佩尔科技生物医用镍钛合金材料与器件生产项目</t>
  </si>
  <si>
    <t>江阴佩尔科技有限公司</t>
  </si>
  <si>
    <t>征地55亩，新增建筑面积90000平方米，年产生物医用镍钛合金材料712吨、器件2800万个。</t>
  </si>
  <si>
    <t>竣工投产</t>
  </si>
  <si>
    <t>2212-320258-89-02-863409</t>
  </si>
  <si>
    <t>兴澄鼓风机汽改电项目</t>
  </si>
  <si>
    <t>利用自有厂房，购置电机设备、变压器、鼓风机、开关柜等设备67台（套），将3座高炉的汽动鼓风机改为电动鼓风机，并对总降进行扩容改造。项目完成后，不新增钢铁产能，实现减煤降碳。</t>
  </si>
  <si>
    <t>2412-320258-89-03-260197</t>
  </si>
  <si>
    <t>凯博同轴射频电缆及天线扩能项目</t>
  </si>
  <si>
    <t>江阴凯博通信科技有限公司</t>
  </si>
  <si>
    <t>租用厂房8086平方米，新增高速编织机、高温线挤出生产线、成圈机等设备804台（套），新增年产同轴射频电缆400万千米和天线800万千米。</t>
  </si>
  <si>
    <t>2403-320258-89-03-253786</t>
  </si>
  <si>
    <t>宏勇医疗耗材生产项目</t>
  </si>
  <si>
    <t>江阴市宏勇医疗科技发展有限公司</t>
  </si>
  <si>
    <t>利用自有厂房，购置各类无纺布设备20条、无纺布制品热复膜生产线20条，购置被子机、口罩机、手套机等设备215台（套），年产各类无纺布10950吨，无纺布复膜制品1万吨，医用防护擦拭套5亿只，口罩4亿只，医用化纤棉被900万条，医用床单3000万条，防护服800万套，医用尿垫4000万个。</t>
  </si>
  <si>
    <t>2403-320258-89-03-861112</t>
  </si>
  <si>
    <t>天田高效节能型真空泵项目</t>
  </si>
  <si>
    <t>江阴天田真空设备制造有限公司</t>
  </si>
  <si>
    <t>租用厂房5000平方米，购置车铣复合加工中心、卧式加工中心、除尘设备等国产设备共计12台套，年产3500台套高效节能真空泵。</t>
  </si>
  <si>
    <t>2412-320258-89-03-476872</t>
  </si>
  <si>
    <t>京济通信相控阵天线测试生产项目</t>
  </si>
  <si>
    <t>江阴京济通信技术有限公司</t>
  </si>
  <si>
    <t>租用厂房6314平方米，购置振动台、频谱仪、高低温试验箱等设备47台（套），年测试并生产相控阵天线200台（套）。</t>
  </si>
  <si>
    <t>2506-320258-89-02-988060</t>
  </si>
  <si>
    <t>矽捷芯片检测项目</t>
  </si>
  <si>
    <t>江阴矽捷电子有限公司</t>
  </si>
  <si>
    <t>租用厂房2465平方米，购置ST2564测试机、STS8300测试机、EXCEED6080分选机、EXCEED6040分选机等国产设备共计95台套，同时引入新的测试技术和工艺，提高芯片测试的效率、精度和可靠性，年测试芯片3亿颗。</t>
  </si>
  <si>
    <t>2406-320263-89-02-802292</t>
  </si>
  <si>
    <t>润源高能固态电池极片生产设备关键部件扩建项目</t>
  </si>
  <si>
    <t>江阴润源机械有限公司</t>
  </si>
  <si>
    <t>利用自有厂房2000平米，引进设备5台套，购置国产辅助设备多台套，新增30000吨/ 年高能固态电池极片辊生产能力。</t>
  </si>
  <si>
    <t>2306-320000-04-01-712103</t>
  </si>
  <si>
    <t>江阴利港2X100万千瓦发电机组扩建项目</t>
  </si>
  <si>
    <t>江苏利港电力有限公司</t>
  </si>
  <si>
    <t>项目利用存量土地451.5亩，建设2台100万千瓦超超临界二次再热燃煤发电机组及相关辅助设施。</t>
  </si>
  <si>
    <t>2306-320259-89-02-899039</t>
  </si>
  <si>
    <t>远景储能电池二期扩建项目</t>
  </si>
  <si>
    <t>远景动力技术（江苏）有限公司</t>
  </si>
  <si>
    <t>利用存量土地365.8亩和已有厂房15278.3平方米，新增厂房29217.57平方米，购置正负极搅拌机、正负极涂布机等设备共255台套，年扩增产能12GWh锂电池。</t>
  </si>
  <si>
    <t>2304-320259-89-01-606516</t>
  </si>
  <si>
    <t>双鹏新能源25GW大尺寸高效光伏单晶硅片项目</t>
  </si>
  <si>
    <t>双鹏新能源科技（江苏）有限公司</t>
  </si>
  <si>
    <t>利用存量土地约105.2亩，新征土地约90亩，新建厂房及附属建筑58607.02平方米，年产大尺寸高效光伏单晶硅片25GW。</t>
  </si>
  <si>
    <t>2306-320259-89-01-188412</t>
  </si>
  <si>
    <t>宏泽科技新型电解槽产业基地及研发中心项目</t>
  </si>
  <si>
    <t>宏泽（江苏）科技股份有限公司</t>
  </si>
  <si>
    <t>新征土地约82.6亩，建设厂房及研发中心约84445平方米，年产氯碱电解槽21000片，制氢电解槽300MW，橡胶垫片10万条，PFA挠性软管，波纹管、螺旋管等12万根。</t>
  </si>
  <si>
    <t>2101-320259-89-01-197515</t>
  </si>
  <si>
    <t>耀坤液压油箱、钣金件、燃油箱生产项目</t>
  </si>
  <si>
    <t>江苏耀坤液压股份有限公司</t>
  </si>
  <si>
    <t>新征土地69.2亩，新建厂房及附属建筑75107平方米，年产14万台油箱、60万件钣金件、12万台工程机械专用塑料燃油箱。</t>
  </si>
  <si>
    <t>2209-320259-89-01-984884</t>
  </si>
  <si>
    <t>江阴临港科创园二期项目</t>
  </si>
  <si>
    <t>新征土地116亩，建设厂房、办公用房等建筑约170724平方米，年产大型风电设备用关键零部件6000套。</t>
  </si>
  <si>
    <t>2212-320259-89-01-205044</t>
  </si>
  <si>
    <t>天达金属村村富产业孵化园项目</t>
  </si>
  <si>
    <t>江阴天达金属制品有限公司</t>
  </si>
  <si>
    <t>利用存量土地174.66亩，新建厂房115000平方米（计容面积183000平方米）集配套基础设施，集研发、孵化、制造、生产服务、公共技术平台等功能于一体，为钢材深加工企业的生产制造、配送、销售提供基础服务。</t>
  </si>
  <si>
    <t>2307-320259-89-05-746966</t>
  </si>
  <si>
    <t>国家电投渔光互补光伏发电项目</t>
  </si>
  <si>
    <t>江阴和澄新能源有限公司</t>
  </si>
  <si>
    <t>租用江阴临港开发区苍山村、维常村一般农地共计1600.8亩，新建渔光互补项目。安装支架、光伏组件、110kV升压站等太阳能光伏发电设备，建设规模为100MW。</t>
  </si>
  <si>
    <t>2211-320259-89-02-848754</t>
  </si>
  <si>
    <t>远景大兆瓦传动技术产品项目</t>
  </si>
  <si>
    <t>远景能源有限公司</t>
  </si>
  <si>
    <t>新征土地55亩，新建厂房及附属建筑24000平方米，年产1500套滑动轴承和1500台齿轮箱。</t>
  </si>
  <si>
    <t>2210-320259-89-03-158945</t>
  </si>
  <si>
    <t>宝立航空航天及半导体零部件</t>
  </si>
  <si>
    <t>宝立超合金有限公司</t>
  </si>
  <si>
    <t>租赁厂房8000平方米，新增真空电子束炉、真空感应炉、拉拔机、研磨机、加工中心等设备94台套，年产6万件航空航天及半导体零部件。</t>
  </si>
  <si>
    <t>2401-320259-89-01-920350</t>
  </si>
  <si>
    <t>丽天石化工业油脂加工项目</t>
  </si>
  <si>
    <t>江苏丽天石化码头有限公司</t>
  </si>
  <si>
    <t>利用存量土地49亩，新建厂房及附属建筑27254.00平方米，引进离心分离机设备4台套，购置国产工业油脂预处理设备、工业油脂精炼设备等共226台套，年产30万吨工业油脂。</t>
  </si>
  <si>
    <t>2311-320200-89-01-702576</t>
  </si>
  <si>
    <t>三房巷绿色氢能制造项目</t>
  </si>
  <si>
    <t>江阴三房巷氢能源科技有限公司</t>
  </si>
  <si>
    <t>新征土地57亩左右，新建厂房、充装站及配套仓库3138.22平方米左右，购置氢气压缩机、充装压缩机等进口设备10台套，沼气换热器、吸附塔等国产设备179台套，形成每小时9000标立方氢气生产能力，每小时3.125吨食品级二氧化碳和5000标立方氢气充装能力。</t>
  </si>
  <si>
    <t>2112-320259-89-01-480299</t>
  </si>
  <si>
    <t>临港山青水秀危废收集再生资源利用项目</t>
  </si>
  <si>
    <t>江阴市山青水秀环境保护科技有限公司</t>
  </si>
  <si>
    <t>新征土地40亩，新建建筑面积18000平方米，购置设备39台（套），年清洗包装桶385万只（其中清洗150万只、粉碎235万只）、清洗其他包装容器5000吨、粉碎废油漆桶5000吨、收集其他危废10000吨、清洗槽罐车4万辆。</t>
  </si>
  <si>
    <t>2410-320259-89-03-494631</t>
  </si>
  <si>
    <t>元瓷年产高端电容器项目</t>
  </si>
  <si>
    <t>元瓷聚光（江苏）电子有限公司</t>
  </si>
  <si>
    <t>租赁厂房6202平方米，购置国产砂磨机、搅拌机等设备190台套，项目建成后年产高端电容器10亿只。</t>
  </si>
  <si>
    <t>2019-320252-33-03-535816</t>
  </si>
  <si>
    <t>长澄钢构大型特种钢结构件产品建设项目</t>
  </si>
  <si>
    <t>江苏长澄钢构有限公司</t>
  </si>
  <si>
    <t>征地232亩，新建厂房面积8万m2，年产各类大型特种钢结构件50万吨，其中海洋工程装备钢结构30万吨、特高压输电钢结构15万吨、风电核电钢结构件5万吨。</t>
  </si>
  <si>
    <t>2206-320293-89-01-987314</t>
  </si>
  <si>
    <t>长强钢铁127特种钢管制造项目</t>
  </si>
  <si>
    <t>利用自有土地，新增建筑面积15万平方米，年产石油套管及接箍、管线管、输送流体用管、结构用管、高压气瓶管等各类无缝钢管20万吨。</t>
  </si>
  <si>
    <t>2206-320293-89-01-564724</t>
  </si>
  <si>
    <t>卓升环保装备制造项目</t>
  </si>
  <si>
    <t>江苏卓升环保科技有限公司</t>
  </si>
  <si>
    <t>新征用地36亩，新建厂房8000平方米，年产各类滤池设备、加药设备、污泥处置设备等100套。</t>
  </si>
  <si>
    <t>2401-320293-89-01-890323</t>
  </si>
  <si>
    <t>远方绿色智能电梯制造项目</t>
  </si>
  <si>
    <t>江苏远方电梯科技有限公司</t>
  </si>
  <si>
    <t>征地约33亩，新建厂房18000平方米，建设电梯生产线4条，引进多工位数控转塔冲床、数控板料折弯机等设备15台（套），购置台式钻床、立式铣床等设备57台套，年产防爆电梯、洁净电梯、船用电梯等绿色智能电梯2000台。</t>
  </si>
  <si>
    <t>2404-320293-89-01-275831</t>
  </si>
  <si>
    <t>华澄重工智能高空作业平台项目</t>
  </si>
  <si>
    <t>江苏华澄重工有限公司</t>
  </si>
  <si>
    <t>利用自有土地30亩，新建钢结构厂房1.32万平方米，购置落地数显镗床、卧式铣镗床、机器人焊接生产线、数控车床等设备38台（套），年产300台高空作业平台。</t>
  </si>
  <si>
    <t>2505-320260-89-01-286269</t>
  </si>
  <si>
    <t>江阴山姆超市项目</t>
  </si>
  <si>
    <t>江阴城发资产管理有限公司</t>
  </si>
  <si>
    <t>新征用地46796平方米，新建总建筑面积约65540平方米，用于山姆超市商业零售。</t>
  </si>
  <si>
    <t>2407-320260-89-01-817539</t>
  </si>
  <si>
    <t>江阴电商直播产业基地</t>
  </si>
  <si>
    <t>江阴市远创电子商务有限公司</t>
  </si>
  <si>
    <t>建设内容为产、学、研一体的新型工业产业园，总用地面积约23亩，新建车间建筑面积约2.53万平方米。</t>
  </si>
  <si>
    <t>2407-320262-89-02-585381</t>
  </si>
  <si>
    <t>塞特精密刀具数字化更新改造项目</t>
  </si>
  <si>
    <t>江阴塞特精密工具有限公司</t>
  </si>
  <si>
    <t>利用已有厂房，购置数控工具磨床、数控插齿刀磨床、光学三维形貌检测仪等设备78台（套），年新增8万把高速钢及合金钢精密数控刀具。</t>
  </si>
  <si>
    <t>2311-320262-89-02-697779</t>
  </si>
  <si>
    <t>得宝功能型色母粒智能化搬迁扩能项目</t>
  </si>
  <si>
    <t>江阴市得宝新材料科技有限公司</t>
  </si>
  <si>
    <t>租用厂房10000平方米，搬迁HK-73、FARREL CP1000、SK-73三条生产线，同时新增CP2500、SK73、LTE-26、CP2500四条生产线，项目建成后功能性色母粒产能达到40000吨。</t>
  </si>
  <si>
    <t>2301-320200-89-01-204835</t>
  </si>
  <si>
    <t>华锐绿能一般工业固废资源化热电联产项目</t>
  </si>
  <si>
    <t>江阴市华锐绿色能源有限公司</t>
  </si>
  <si>
    <t>新征土地约73.1亩，新建厂房及附属建筑20000平方米；新建2台100t/h锅炉装机等设备，项目投产后，日处理固废1000吨。</t>
  </si>
  <si>
    <t>2401-320264-89-01-306912</t>
  </si>
  <si>
    <t>锐阳秦望山绿色循环产业园铝灰处置及资源化利用项目</t>
  </si>
  <si>
    <t>江阴市锐阳环保科技有限公司</t>
  </si>
  <si>
    <t>新征土地约26640平方米，新建厂房及附属建筑约17082平方米，购置铝灰预处置车间生产线、铝灰无害化处理车间生产线等设备设施，综合利用主要原料铝灰、铝泥、废盐酸、废硫酸等生产液体聚合氯化铝约14.96万吨/年、固体聚合氯化铝约8万吨/年、固体硫酸铝约2.43万吨/年、20%氨水约0.97万吨/年、硫化铁约0.04万吨/年等产品及副产品。</t>
  </si>
  <si>
    <t>2308-320264-89-01-130392</t>
  </si>
  <si>
    <t>中医肝胆医院改造项目</t>
  </si>
  <si>
    <t>江阴水韵新城建设投资有限公司</t>
  </si>
  <si>
    <t>新建6层住院楼1.2万平方米，并局部改造原有住院楼、医技楼及门诊楼。</t>
  </si>
  <si>
    <t>健康养老</t>
  </si>
  <si>
    <t>2110-320281-89-01-168709</t>
  </si>
  <si>
    <t>霞客湾科学城科教孵化中心一期项目</t>
  </si>
  <si>
    <t>江阴市霞客湾科学城开发建设有限公司</t>
  </si>
  <si>
    <t>征地约1700亩，建设江南大学（江阴校区）一期、科创一期、安置房、金桥初中、基础设施及公共配套设施等约45万平方米。</t>
  </si>
  <si>
    <t>2212-320258-89-01-526201</t>
  </si>
  <si>
    <t>贝莱特华东医药冷链数字化中心项目</t>
  </si>
  <si>
    <t>贝岭（江阴）供应链管理有限公司</t>
  </si>
  <si>
    <t>征地167亩，新增建筑面积154000平方米，建设医药冷链数字化中心。</t>
  </si>
  <si>
    <t>2211-320265-89-01-525585</t>
  </si>
  <si>
    <t>旌阳湖科创园（二期）项目</t>
  </si>
  <si>
    <t>新征用地28190平方米，拟建设工业生产楼、科研设计楼等，总建筑面积约112431平方米，其中地上建筑面积约91625平方米，地下建筑面积约20806平方米。</t>
  </si>
  <si>
    <t>2311-320265-89-01-863784</t>
  </si>
  <si>
    <t>源容电气高性能电容器生产项目</t>
  </si>
  <si>
    <t>江阴源容电气有限公司</t>
  </si>
  <si>
    <t>拟利用已征土地35720平方米，新建生产车间、办公中心各类建筑66040平方米，新增流延机、切片机等生产及辅助设备394台套，年产100亿支高性能多层陶瓷电容器（MLCC）、10000套高低压电抗器及2000万KVar电力电容器。</t>
  </si>
  <si>
    <t>2207-320253-89-03-951274</t>
  </si>
  <si>
    <t>新仁铝箔锂电池用材料生产项目</t>
  </si>
  <si>
    <t>江阴新仁铝箔科技有限公司</t>
  </si>
  <si>
    <t>租用土地196亩及厂房15.45万平方米，购置铝箔粗轧机、铝箔中精轧机等设备438台(套)，年产20万吨锂电池用材料。</t>
  </si>
  <si>
    <t>2409-320200-89-05-992147</t>
  </si>
  <si>
    <t>斯托德储能电站项目</t>
  </si>
  <si>
    <t>江阴市斯托德新能源科技有限公司</t>
  </si>
  <si>
    <t>租用土地15亩，采用 1500V 集中式液冷系统方案，建设规模为100MW/200MWh的储能电站。</t>
  </si>
  <si>
    <t>2211-320281-89-01-146923</t>
  </si>
  <si>
    <t>三仁131#阀室天然气利用项目</t>
  </si>
  <si>
    <t>江苏三仁能源有限公司</t>
  </si>
  <si>
    <t>新征土地8746m2，新建霞客门站1座，总建筑面积460 m2；天然气经霞客门站调压、计量、加臭后通过管道输出，年供气规模1.5×109Nm3；拟建DN800燃气管线约14.925km；拟建DN300燃气管线约1.2km。</t>
  </si>
  <si>
    <t>2309-320253-89-03-138836</t>
  </si>
  <si>
    <t>伟澄高温电缆及橡胶制品改扩建项目</t>
  </si>
  <si>
    <t>江阴市伟澄特种电缆有限公司</t>
  </si>
  <si>
    <t>利用存量土地3000平方米，新建一个4层厂房，建筑面积10500平方米，购置炼胶机、硅胶挤橡机、束丝机、绞线机、涂层机等设备共计308台（套），项目投产后，年产6.1亿米特种高温电缆、120吨橡胶制品。</t>
  </si>
  <si>
    <t>2409-320253-89-02-477446</t>
  </si>
  <si>
    <t>国瓷泓源高端电子浆料智能化生产改建项目</t>
  </si>
  <si>
    <t>江苏国瓷泓源光电科技有限公司</t>
  </si>
  <si>
    <t>利用自有厂房7897.67平方米，引进设备18台套，购置设备64台套。项目投产后，电子浆料年产2500吨。</t>
  </si>
  <si>
    <t>2401-320253-89-02-259750</t>
  </si>
  <si>
    <t>新大多用途高性能铸造合金新材料技改扩能项目</t>
  </si>
  <si>
    <t>江阴市新大压铸有限公司</t>
  </si>
  <si>
    <t>利用原有厂房20000平方米，淘汰原有型号熔化炉、压铸机等，新增节能型天然气熔化炉、节能型天然气保温炉、压铸机、清洗机、抛丸机、立式加工中心和数控车床等设备，本次技改后全厂生产及辅助设备共计619台套，项目投产后年产15000吨多用途高性能铸造合金新材料。</t>
  </si>
  <si>
    <t>2202-320266-89-01-910830</t>
  </si>
  <si>
    <t>华士中心污水处理厂治理设施提升工程</t>
  </si>
  <si>
    <t>江阴市凝秀建设投资发展有限公司</t>
  </si>
  <si>
    <t>征地86亩，建设一座中心污水处理厂和约80公里污水管网及排水达标区提升等设施，包括综合楼、脱水机房等建筑物4800平方米，处理能力10万吨/天，一期按5万吨/天实施。</t>
  </si>
  <si>
    <t>2112-320266-89-05-272250</t>
  </si>
  <si>
    <t>华泰新能源华士全域光伏发电项目</t>
  </si>
  <si>
    <t>江阴市华泰新能源有限公司</t>
  </si>
  <si>
    <t>租用华士镇各类建筑物屋顶200万平方米，安装太阳能光伏发电设备，装机容量为200MW，年发电量约为20000万度。</t>
  </si>
  <si>
    <t>2311-320266-89-01-220557</t>
  </si>
  <si>
    <t>华士大梦想城项目</t>
  </si>
  <si>
    <t>江阴大梦想城置业发展有限公司</t>
  </si>
  <si>
    <t>用地面积38707平方米。总建筑面积24256.30平方米。</t>
  </si>
  <si>
    <t>2201-320266-89-01-211931</t>
  </si>
  <si>
    <t>尊阳电子第三代功率半导体集成电路封装项目</t>
  </si>
  <si>
    <t>江苏尊阳电子科技有限公司</t>
  </si>
  <si>
    <t>征地25216平方米，新建厂房约28000平方米，新增磨片机、划片机等生产及辅助设备1228台套，年封装集成电路100亿颗。</t>
  </si>
  <si>
    <t>2505-320266-89-05-373776</t>
  </si>
  <si>
    <t>方宸陈塘包装设备产业园厂房建设项目</t>
  </si>
  <si>
    <t>江阴市方宸投资有限公司</t>
  </si>
  <si>
    <t>园区总建筑面积为22345.12平方米。项目建成后，将引进一家高端包装制造企业，年产1200台（套）包装设备。</t>
  </si>
  <si>
    <t>2106-320267-89-02-653595</t>
  </si>
  <si>
    <t>兴业塑化150万吨绿色多功能瓶片生产项目</t>
  </si>
  <si>
    <t>江苏兴业塑化有限公司</t>
  </si>
  <si>
    <t>征地320亩，新建办公楼、生产车间及配套设施用房等102458.75平方米，年产150万吨绿色多功能瓶片。</t>
  </si>
  <si>
    <t>2208-320267-89-01-530205</t>
  </si>
  <si>
    <t>周庄绿色生态智创园配套标准厂房项目</t>
  </si>
  <si>
    <t>江苏澄能科技有限公司</t>
  </si>
  <si>
    <t>新征地140亩，建设江苏周庄绿色生态智创园配套21万平方米标准厂房及相关配套设施。</t>
  </si>
  <si>
    <t>2303-320268-89-01-531991</t>
  </si>
  <si>
    <t>星澄智能装备制造项目</t>
  </si>
  <si>
    <t>江阴星澄工业发展有限公司</t>
  </si>
  <si>
    <t>用地318.7亩，总建筑面积约36万平方米。购置数控加工中心、工业机器人等生产设备400台（套）。年产100万套高端智能装备、精密仪表零部件、智能机械及自动控制系统。</t>
  </si>
  <si>
    <t>2311-320268-89-01-413831</t>
  </si>
  <si>
    <t>海澜飞马体育公园B地块</t>
  </si>
  <si>
    <t>海澜集团有限公司</t>
  </si>
  <si>
    <t>用地274941平方米，建设马术赛事中心、武术中心、篮球馆、羽毛球馆、标准足球场、马术三项赛场地等体育设施，总建设面积约79000平方米。</t>
  </si>
  <si>
    <t>2410-320268-89-01-559088</t>
  </si>
  <si>
    <t>精亚新能源锂电池高精密铝箔容器项目</t>
  </si>
  <si>
    <t>江苏精亚环境科技有限公司</t>
  </si>
  <si>
    <t>拟利用公司存量土地43亩建设生产车间56945.01平方米，购置新增铝箔中精轧机、铝箔精轧机等设备100台套，项目建成后形成年产40万套新能源锂电池高精密铝箔容器项目。</t>
  </si>
  <si>
    <t>2407-320268-89-01-829073</t>
  </si>
  <si>
    <t>苏圩村物流仓储及配套设施建设项目</t>
  </si>
  <si>
    <t>江阴市新荞里文旅投资有限公司</t>
  </si>
  <si>
    <t>区域用地面积约120亩，对村庄进行综合环境整治及提升，同时建设物流仓储用房约30000平方米，公共停车场约2500平方米，同时配套建设园区服务用房约10000平方米。</t>
  </si>
  <si>
    <t>2311-320268-89-01-380246</t>
  </si>
  <si>
    <t>海澜飞马体育公园A地块项目</t>
  </si>
  <si>
    <t>江阴市海澜投资控股有限公司</t>
  </si>
  <si>
    <t>利用新桥镇圩里村原有用地21871平方米，建设马术中心（马房）约16000平方米，设置国家级、省市级盛装舞步、场地障碍、三项赛项目配备的马匹转运，训练，及满足各项马术比赛配套服务。</t>
  </si>
  <si>
    <t>2503-320268-89-01-509525</t>
  </si>
  <si>
    <t>胜海实业羊毛条项目</t>
  </si>
  <si>
    <t>江阴胜海实业有限公司</t>
  </si>
  <si>
    <t>利用自有土地，新建厂房和办公楼1283平方米，新增和毛机、梳毛机、精梳机、洗净毛打包系统等生产及辅助设备，年产5000吨羊毛条。</t>
  </si>
  <si>
    <t>2410-320268-89-01-831959</t>
  </si>
  <si>
    <t>佳禾源智能纺纱项目</t>
  </si>
  <si>
    <t>江阴佳禾源科技有限公司</t>
  </si>
  <si>
    <t>租赁厂房，购置国产最新智能纺纱设备38台套，年产新型花式纱线2500吨。</t>
  </si>
  <si>
    <t>2310-320270-89-05-699997</t>
  </si>
  <si>
    <t>华翔人造板智能装备建设项目</t>
  </si>
  <si>
    <t>华翔智能装备（江苏）有限公司</t>
  </si>
  <si>
    <t>新征土地约35亩，新建单层车间、多层车间等共37549.4平方米，购置钢板CNC切割机、数控龙门式加工中心、机床、焊接拼装平台、空压机等生产及辅助设备145台（套），年产人造板智能设备480套。</t>
  </si>
  <si>
    <t>2403-320270-89-01-980132</t>
  </si>
  <si>
    <t>旭骏机械汽车内饰件项目</t>
  </si>
  <si>
    <t>江阴市旭骏机械部件有限公司</t>
  </si>
  <si>
    <t>新征土地约30.7亩，新建厂房约27000平方米，购置金属型材挤压机、箱式时效炉等12台套，年产1000万套新能源汽车高档内饰件。</t>
  </si>
  <si>
    <t>2505-320270-89-05-138495</t>
  </si>
  <si>
    <t>元博服装制造供应链项目</t>
  </si>
  <si>
    <t>江阴市元博针织服饰有限公司</t>
  </si>
  <si>
    <t>租用厂房2.5万平方米，并对厂房进行生产适应性改建，购置智能四核CAD排料、CAD绘图仪等生产设备及辅助设备，用于智能制造、设计研发、仓储物流、电子商务等。</t>
  </si>
  <si>
    <t>2111-320271-89-01-872859</t>
  </si>
  <si>
    <t>优彩环保再生有色复合功能型纤维制品生产项目</t>
  </si>
  <si>
    <t>优彩环保资源科技股份有限公司</t>
  </si>
  <si>
    <t>利用自有土地，新建车间和热媒站等95260平方米，年产22万吨再生有色复合功能型纤维及制品。</t>
  </si>
  <si>
    <t>2020-320271-29-03-570343</t>
  </si>
  <si>
    <t>海达高分子汽车橡胶密封件生产项目</t>
  </si>
  <si>
    <t>江阴海达高分子新材料有限公司</t>
  </si>
  <si>
    <t>新征土地78亩，建设厂房8万平方米，年产12000吨汽车橡胶密封件。</t>
  </si>
  <si>
    <t>2412-320271-89-02-528005</t>
  </si>
  <si>
    <t>润晟高抗起球环保色纺纱项目</t>
  </si>
  <si>
    <t>江阴市润晟纺织有限公司</t>
  </si>
  <si>
    <t>利用现有土地资源，拆除老旧厂房，拟新建生产车间、仓库以及综合办公楼等，总建筑面积10000平方米，该项目购置全自动配棉机、清梳联、涡流纺、全自动打包机等生产及辅助设备39台（套），项目达产后年产8000吨高抗起球环保色纺纱。</t>
  </si>
  <si>
    <t>2501-320271-89-02-378282</t>
  </si>
  <si>
    <t>采纳采血系列产品节能改造项目</t>
  </si>
  <si>
    <t>江苏采纳医疗科技有限公司</t>
  </si>
  <si>
    <t>利用自有厂房3.2万平方米，购置预热/解析设备、全自动预充导管冲洗线、自动化立体库、智能仓储设备等设备164台（套），达产后显著降低采血系列产品能耗。</t>
  </si>
  <si>
    <t>2505-320271-89-02-494328</t>
  </si>
  <si>
    <t>赫普福高端家居用品项目</t>
  </si>
  <si>
    <t>江苏赫普福家居用品有限公司</t>
  </si>
  <si>
    <t>利用存量用地，拆除部分老旧厂房，改建厂房14300平方米并建设洁净车间，配备50条全自动制袋生产线，年产3600吨平口袋、垃圾袋、食品袋、可降解塑料袋等高端家居用品。</t>
  </si>
  <si>
    <t>2505-320271-89-03-200195</t>
  </si>
  <si>
    <t>跃祥金属半导体设备支架、通用设备输送系统新建项目</t>
  </si>
  <si>
    <t>江苏跃祥金属制品有限公司</t>
  </si>
  <si>
    <t>项目对自有厂房进行建设，预计新建厂房面积约为10000 平方米，拟购置数控自动弯管机、激光切割机、数控车床等生产及辅助设备共162台（套），项目投产后年产5万套半导体设备支架、3万套通用设备（化工设备、医疗设备）输送系统。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</si>
</sst>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sz val="2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方正黑体_GBK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_GBK"/>
      <charset val="134"/>
    </font>
    <font>
      <sz val="10.5"/>
      <name val="Noto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5"/>
  <sheetViews>
    <sheetView tabSelected="1" workbookViewId="0">
      <selection activeCell="Q185" sqref="Q185"/>
    </sheetView>
  </sheetViews>
  <sheetFormatPr defaultColWidth="9" defaultRowHeight="40" customHeight="1"/>
  <cols>
    <col min="2" max="2" width="9" hidden="1" customWidth="1"/>
    <col min="3" max="3" width="41.625" customWidth="1"/>
    <col min="4" max="4" width="9" hidden="1" customWidth="1"/>
    <col min="5" max="5" width="8.625" hidden="1" customWidth="1"/>
    <col min="6" max="12" width="9" hidden="1" customWidth="1"/>
    <col min="13" max="13" width="10.75" customWidth="1"/>
    <col min="14" max="16" width="9" hidden="1" customWidth="1"/>
    <col min="17" max="17" width="21.25" style="1" customWidth="1"/>
  </cols>
  <sheetData>
    <row r="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4"/>
    </row>
    <row r="2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19" t="s">
        <v>15</v>
      </c>
      <c r="P2" s="19" t="s">
        <v>15</v>
      </c>
      <c r="Q2" s="19" t="s">
        <v>15</v>
      </c>
    </row>
    <row r="3" customHeight="1" spans="1:17">
      <c r="A3" s="6"/>
      <c r="B3" s="7"/>
      <c r="C3" s="8" t="s">
        <v>16</v>
      </c>
      <c r="D3" s="7"/>
      <c r="E3" s="7"/>
      <c r="F3" s="9"/>
      <c r="G3" s="6"/>
      <c r="H3" s="6"/>
      <c r="I3" s="6">
        <f>SUM(I4:I185)</f>
        <v>18739326.64</v>
      </c>
      <c r="J3" s="6">
        <f>SUM(J4:J185)</f>
        <v>6509268</v>
      </c>
      <c r="K3" s="6">
        <f>SUM(K4:K185)</f>
        <v>3192615.63</v>
      </c>
      <c r="L3" s="7"/>
      <c r="M3" s="7"/>
      <c r="N3" s="10"/>
      <c r="O3" s="20"/>
      <c r="P3" s="20"/>
      <c r="Q3" s="20"/>
    </row>
    <row r="4" customHeight="1" spans="1:17">
      <c r="A4" s="4">
        <f t="shared" ref="A4:A6" si="0">ROW()-3</f>
        <v>1</v>
      </c>
      <c r="B4" s="10" t="s">
        <v>17</v>
      </c>
      <c r="C4" s="11" t="s">
        <v>18</v>
      </c>
      <c r="D4" s="11" t="s">
        <v>19</v>
      </c>
      <c r="E4" s="10" t="s">
        <v>20</v>
      </c>
      <c r="F4" s="12" t="s">
        <v>21</v>
      </c>
      <c r="G4" s="13">
        <v>46266</v>
      </c>
      <c r="H4" s="14">
        <v>48183</v>
      </c>
      <c r="I4" s="21">
        <v>1000000</v>
      </c>
      <c r="J4" s="21"/>
      <c r="K4" s="21">
        <v>50000</v>
      </c>
      <c r="L4" s="22" t="s">
        <v>22</v>
      </c>
      <c r="M4" s="16" t="s">
        <v>23</v>
      </c>
      <c r="N4" s="10" t="s">
        <v>24</v>
      </c>
      <c r="O4" s="23" t="s">
        <v>25</v>
      </c>
      <c r="P4" s="23" t="s">
        <v>26</v>
      </c>
      <c r="Q4" s="22" t="s">
        <v>27</v>
      </c>
    </row>
    <row r="5" customHeight="1" spans="1:17">
      <c r="A5" s="4">
        <f t="shared" si="0"/>
        <v>2</v>
      </c>
      <c r="B5" s="10" t="s">
        <v>28</v>
      </c>
      <c r="C5" s="12" t="s">
        <v>29</v>
      </c>
      <c r="D5" s="12" t="s">
        <v>30</v>
      </c>
      <c r="E5" s="10" t="s">
        <v>20</v>
      </c>
      <c r="F5" s="12" t="s">
        <v>31</v>
      </c>
      <c r="G5" s="13">
        <v>46266</v>
      </c>
      <c r="H5" s="15">
        <v>46905</v>
      </c>
      <c r="I5" s="4">
        <v>508000</v>
      </c>
      <c r="J5" s="21" t="s">
        <v>32</v>
      </c>
      <c r="K5" s="4">
        <v>50000</v>
      </c>
      <c r="L5" s="22" t="s">
        <v>22</v>
      </c>
      <c r="M5" s="10" t="s">
        <v>23</v>
      </c>
      <c r="N5" s="10" t="s">
        <v>33</v>
      </c>
      <c r="O5" s="23" t="s">
        <v>25</v>
      </c>
      <c r="P5" s="23" t="s">
        <v>26</v>
      </c>
      <c r="Q5" s="22" t="s">
        <v>27</v>
      </c>
    </row>
    <row r="6" customHeight="1" spans="1:17">
      <c r="A6" s="4">
        <f t="shared" si="0"/>
        <v>3</v>
      </c>
      <c r="B6" s="10" t="s">
        <v>34</v>
      </c>
      <c r="C6" s="12" t="s">
        <v>35</v>
      </c>
      <c r="D6" s="12" t="s">
        <v>19</v>
      </c>
      <c r="E6" s="10" t="s">
        <v>20</v>
      </c>
      <c r="F6" s="12" t="s">
        <v>36</v>
      </c>
      <c r="G6" s="13">
        <v>46174</v>
      </c>
      <c r="H6" s="15">
        <v>46722</v>
      </c>
      <c r="I6" s="4">
        <v>125343</v>
      </c>
      <c r="J6" s="21" t="s">
        <v>32</v>
      </c>
      <c r="K6" s="4">
        <v>30000</v>
      </c>
      <c r="L6" s="22" t="s">
        <v>22</v>
      </c>
      <c r="M6" s="10" t="s">
        <v>23</v>
      </c>
      <c r="N6" s="10" t="s">
        <v>33</v>
      </c>
      <c r="O6" s="23" t="s">
        <v>25</v>
      </c>
      <c r="P6" s="23" t="s">
        <v>26</v>
      </c>
      <c r="Q6" s="22" t="s">
        <v>27</v>
      </c>
    </row>
    <row r="7" customHeight="1" spans="1:17">
      <c r="A7" s="4">
        <v>4</v>
      </c>
      <c r="B7" s="10" t="s">
        <v>37</v>
      </c>
      <c r="C7" s="12" t="s">
        <v>38</v>
      </c>
      <c r="D7" s="12" t="s">
        <v>39</v>
      </c>
      <c r="E7" s="10" t="s">
        <v>20</v>
      </c>
      <c r="F7" s="12" t="s">
        <v>40</v>
      </c>
      <c r="G7" s="13">
        <v>46204</v>
      </c>
      <c r="H7" s="15">
        <v>47818</v>
      </c>
      <c r="I7" s="4">
        <v>120000</v>
      </c>
      <c r="J7" s="21"/>
      <c r="K7" s="4">
        <v>10000</v>
      </c>
      <c r="L7" s="22" t="s">
        <v>22</v>
      </c>
      <c r="M7" s="10" t="s">
        <v>23</v>
      </c>
      <c r="N7" s="10" t="s">
        <v>41</v>
      </c>
      <c r="O7" s="23" t="s">
        <v>42</v>
      </c>
      <c r="P7" s="23" t="s">
        <v>26</v>
      </c>
      <c r="Q7" s="22" t="s">
        <v>43</v>
      </c>
    </row>
    <row r="8" customHeight="1" spans="1:17">
      <c r="A8" s="4">
        <f t="shared" ref="A8:A23" si="1">ROW()-3</f>
        <v>5</v>
      </c>
      <c r="B8" s="10" t="s">
        <v>44</v>
      </c>
      <c r="C8" s="12" t="s">
        <v>45</v>
      </c>
      <c r="D8" s="12" t="s">
        <v>46</v>
      </c>
      <c r="E8" s="10" t="s">
        <v>20</v>
      </c>
      <c r="F8" s="12" t="s">
        <v>47</v>
      </c>
      <c r="G8" s="13">
        <v>46204</v>
      </c>
      <c r="H8" s="15">
        <v>47088</v>
      </c>
      <c r="I8" s="4">
        <v>108000</v>
      </c>
      <c r="J8" s="21" t="s">
        <v>32</v>
      </c>
      <c r="K8" s="4">
        <v>20000</v>
      </c>
      <c r="L8" s="22" t="s">
        <v>22</v>
      </c>
      <c r="M8" s="10" t="s">
        <v>23</v>
      </c>
      <c r="N8" s="10" t="s">
        <v>33</v>
      </c>
      <c r="O8" s="23" t="s">
        <v>25</v>
      </c>
      <c r="P8" s="23" t="s">
        <v>26</v>
      </c>
      <c r="Q8" s="22" t="s">
        <v>27</v>
      </c>
    </row>
    <row r="9" customHeight="1" spans="1:17">
      <c r="A9" s="4">
        <f t="shared" si="1"/>
        <v>6</v>
      </c>
      <c r="B9" s="16" t="s">
        <v>48</v>
      </c>
      <c r="C9" s="11" t="s">
        <v>49</v>
      </c>
      <c r="D9" s="11" t="s">
        <v>50</v>
      </c>
      <c r="E9" s="10" t="s">
        <v>20</v>
      </c>
      <c r="F9" s="12" t="s">
        <v>51</v>
      </c>
      <c r="G9" s="13">
        <v>46327</v>
      </c>
      <c r="H9" s="14">
        <v>46813</v>
      </c>
      <c r="I9" s="21">
        <v>20000</v>
      </c>
      <c r="J9" s="21" t="s">
        <v>32</v>
      </c>
      <c r="K9" s="21">
        <v>5000</v>
      </c>
      <c r="L9" s="22" t="s">
        <v>22</v>
      </c>
      <c r="M9" s="16" t="s">
        <v>23</v>
      </c>
      <c r="N9" s="10" t="s">
        <v>33</v>
      </c>
      <c r="O9" s="23" t="s">
        <v>25</v>
      </c>
      <c r="P9" s="23" t="s">
        <v>52</v>
      </c>
      <c r="Q9" s="22" t="s">
        <v>53</v>
      </c>
    </row>
    <row r="10" customHeight="1" spans="1:17">
      <c r="A10" s="4">
        <f t="shared" si="1"/>
        <v>7</v>
      </c>
      <c r="B10" s="10" t="s">
        <v>54</v>
      </c>
      <c r="C10" s="12" t="s">
        <v>55</v>
      </c>
      <c r="D10" s="12" t="s">
        <v>56</v>
      </c>
      <c r="E10" s="10" t="s">
        <v>20</v>
      </c>
      <c r="F10" s="12" t="s">
        <v>57</v>
      </c>
      <c r="G10" s="13">
        <v>46327</v>
      </c>
      <c r="H10" s="15">
        <v>46722</v>
      </c>
      <c r="I10" s="4">
        <v>10000</v>
      </c>
      <c r="J10" s="21"/>
      <c r="K10" s="4">
        <v>4000</v>
      </c>
      <c r="L10" s="22" t="s">
        <v>22</v>
      </c>
      <c r="M10" s="10" t="s">
        <v>23</v>
      </c>
      <c r="N10" s="10" t="s">
        <v>41</v>
      </c>
      <c r="O10" s="23" t="s">
        <v>52</v>
      </c>
      <c r="P10" s="23" t="s">
        <v>26</v>
      </c>
      <c r="Q10" s="22" t="s">
        <v>58</v>
      </c>
    </row>
    <row r="11" customHeight="1" spans="1:17">
      <c r="A11" s="4">
        <f t="shared" si="1"/>
        <v>8</v>
      </c>
      <c r="B11" s="10" t="s">
        <v>59</v>
      </c>
      <c r="C11" s="12" t="s">
        <v>60</v>
      </c>
      <c r="D11" s="12" t="s">
        <v>61</v>
      </c>
      <c r="E11" s="10" t="s">
        <v>20</v>
      </c>
      <c r="F11" s="12" t="s">
        <v>62</v>
      </c>
      <c r="G11" s="13">
        <v>46296</v>
      </c>
      <c r="H11" s="15">
        <v>46722</v>
      </c>
      <c r="I11" s="4">
        <v>10000</v>
      </c>
      <c r="J11" s="21"/>
      <c r="K11" s="4">
        <v>3000</v>
      </c>
      <c r="L11" s="22" t="s">
        <v>22</v>
      </c>
      <c r="M11" s="10" t="s">
        <v>23</v>
      </c>
      <c r="N11" s="10" t="s">
        <v>41</v>
      </c>
      <c r="O11" s="23" t="s">
        <v>63</v>
      </c>
      <c r="P11" s="23" t="s">
        <v>26</v>
      </c>
      <c r="Q11" s="22" t="s">
        <v>58</v>
      </c>
    </row>
    <row r="12" customHeight="1" spans="1:17">
      <c r="A12" s="4">
        <f t="shared" si="1"/>
        <v>9</v>
      </c>
      <c r="B12" s="17" t="s">
        <v>64</v>
      </c>
      <c r="C12" s="11" t="s">
        <v>65</v>
      </c>
      <c r="D12" s="11" t="s">
        <v>66</v>
      </c>
      <c r="E12" s="10" t="s">
        <v>20</v>
      </c>
      <c r="F12" s="12" t="s">
        <v>67</v>
      </c>
      <c r="G12" s="13">
        <v>46296</v>
      </c>
      <c r="H12" s="14">
        <v>47088</v>
      </c>
      <c r="I12" s="21">
        <v>55000</v>
      </c>
      <c r="J12" s="21" t="s">
        <v>32</v>
      </c>
      <c r="K12" s="21">
        <v>20000</v>
      </c>
      <c r="L12" s="22" t="s">
        <v>22</v>
      </c>
      <c r="M12" s="16" t="s">
        <v>68</v>
      </c>
      <c r="N12" s="10" t="s">
        <v>41</v>
      </c>
      <c r="O12" s="23" t="s">
        <v>52</v>
      </c>
      <c r="P12" s="23" t="s">
        <v>26</v>
      </c>
      <c r="Q12" s="22" t="s">
        <v>69</v>
      </c>
    </row>
    <row r="13" customHeight="1" spans="1:17">
      <c r="A13" s="4">
        <f t="shared" si="1"/>
        <v>10</v>
      </c>
      <c r="B13" s="10" t="s">
        <v>70</v>
      </c>
      <c r="C13" s="12" t="s">
        <v>71</v>
      </c>
      <c r="D13" s="12" t="s">
        <v>72</v>
      </c>
      <c r="E13" s="10" t="s">
        <v>20</v>
      </c>
      <c r="F13" s="12" t="s">
        <v>73</v>
      </c>
      <c r="G13" s="13">
        <v>46357</v>
      </c>
      <c r="H13" s="15">
        <v>47453</v>
      </c>
      <c r="I13" s="4">
        <v>230783</v>
      </c>
      <c r="J13" s="21" t="s">
        <v>32</v>
      </c>
      <c r="K13" s="4">
        <v>1000</v>
      </c>
      <c r="L13" s="22" t="s">
        <v>22</v>
      </c>
      <c r="M13" s="10" t="s">
        <v>74</v>
      </c>
      <c r="N13" s="10" t="s">
        <v>41</v>
      </c>
      <c r="O13" s="23" t="s">
        <v>63</v>
      </c>
      <c r="P13" s="23" t="s">
        <v>52</v>
      </c>
      <c r="Q13" s="22" t="s">
        <v>53</v>
      </c>
    </row>
    <row r="14" customHeight="1" spans="1:17">
      <c r="A14" s="4">
        <f t="shared" si="1"/>
        <v>11</v>
      </c>
      <c r="B14" s="10" t="s">
        <v>75</v>
      </c>
      <c r="C14" s="12" t="s">
        <v>76</v>
      </c>
      <c r="D14" s="12" t="s">
        <v>77</v>
      </c>
      <c r="E14" s="10" t="s">
        <v>20</v>
      </c>
      <c r="F14" s="12" t="s">
        <v>78</v>
      </c>
      <c r="G14" s="13">
        <v>46357</v>
      </c>
      <c r="H14" s="15">
        <v>47088</v>
      </c>
      <c r="I14" s="4">
        <v>107404.47</v>
      </c>
      <c r="J14" s="21" t="s">
        <v>32</v>
      </c>
      <c r="K14" s="4">
        <v>5000</v>
      </c>
      <c r="L14" s="22" t="s">
        <v>22</v>
      </c>
      <c r="M14" s="10" t="s">
        <v>74</v>
      </c>
      <c r="N14" s="10" t="s">
        <v>41</v>
      </c>
      <c r="O14" s="23" t="s">
        <v>25</v>
      </c>
      <c r="P14" s="23" t="s">
        <v>26</v>
      </c>
      <c r="Q14" s="22" t="s">
        <v>69</v>
      </c>
    </row>
    <row r="15" customHeight="1" spans="1:17">
      <c r="A15" s="4">
        <f t="shared" si="1"/>
        <v>12</v>
      </c>
      <c r="B15" s="10" t="s">
        <v>79</v>
      </c>
      <c r="C15" s="12" t="s">
        <v>80</v>
      </c>
      <c r="D15" s="12" t="s">
        <v>81</v>
      </c>
      <c r="E15" s="10" t="s">
        <v>20</v>
      </c>
      <c r="F15" s="12" t="s">
        <v>82</v>
      </c>
      <c r="G15" s="13">
        <v>46082</v>
      </c>
      <c r="H15" s="15">
        <v>46722</v>
      </c>
      <c r="I15" s="4">
        <v>105000</v>
      </c>
      <c r="J15" s="21" t="s">
        <v>32</v>
      </c>
      <c r="K15" s="4">
        <v>30000</v>
      </c>
      <c r="L15" s="22" t="s">
        <v>22</v>
      </c>
      <c r="M15" s="10" t="s">
        <v>74</v>
      </c>
      <c r="N15" s="10" t="s">
        <v>41</v>
      </c>
      <c r="O15" s="23" t="s">
        <v>25</v>
      </c>
      <c r="P15" s="23" t="s">
        <v>26</v>
      </c>
      <c r="Q15" s="22" t="s">
        <v>83</v>
      </c>
    </row>
    <row r="16" customHeight="1" spans="1:17">
      <c r="A16" s="4">
        <f t="shared" si="1"/>
        <v>13</v>
      </c>
      <c r="B16" s="10" t="s">
        <v>84</v>
      </c>
      <c r="C16" s="12" t="s">
        <v>85</v>
      </c>
      <c r="D16" s="12" t="s">
        <v>86</v>
      </c>
      <c r="E16" s="10" t="s">
        <v>20</v>
      </c>
      <c r="F16" s="12" t="s">
        <v>87</v>
      </c>
      <c r="G16" s="13">
        <v>46023</v>
      </c>
      <c r="H16" s="15">
        <v>46722</v>
      </c>
      <c r="I16" s="4">
        <v>100432</v>
      </c>
      <c r="J16" s="21" t="s">
        <v>32</v>
      </c>
      <c r="K16" s="4">
        <v>10000</v>
      </c>
      <c r="L16" s="22" t="s">
        <v>22</v>
      </c>
      <c r="M16" s="10" t="s">
        <v>74</v>
      </c>
      <c r="N16" s="10" t="s">
        <v>41</v>
      </c>
      <c r="O16" s="23" t="s">
        <v>25</v>
      </c>
      <c r="P16" s="23" t="s">
        <v>26</v>
      </c>
      <c r="Q16" s="22" t="s">
        <v>88</v>
      </c>
    </row>
    <row r="17" customHeight="1" spans="1:17">
      <c r="A17" s="4">
        <f t="shared" si="1"/>
        <v>14</v>
      </c>
      <c r="B17" s="10" t="s">
        <v>89</v>
      </c>
      <c r="C17" s="12" t="s">
        <v>90</v>
      </c>
      <c r="D17" s="12" t="s">
        <v>91</v>
      </c>
      <c r="E17" s="10" t="s">
        <v>20</v>
      </c>
      <c r="F17" s="12" t="s">
        <v>92</v>
      </c>
      <c r="G17" s="13">
        <v>46023</v>
      </c>
      <c r="H17" s="15">
        <v>46753</v>
      </c>
      <c r="I17" s="4">
        <v>100000</v>
      </c>
      <c r="J17" s="21" t="s">
        <v>32</v>
      </c>
      <c r="K17" s="4">
        <v>20000</v>
      </c>
      <c r="L17" s="22" t="s">
        <v>22</v>
      </c>
      <c r="M17" s="10" t="s">
        <v>74</v>
      </c>
      <c r="N17" s="10" t="s">
        <v>41</v>
      </c>
      <c r="O17" s="23" t="s">
        <v>42</v>
      </c>
      <c r="P17" s="23" t="s">
        <v>93</v>
      </c>
      <c r="Q17" s="22" t="s">
        <v>94</v>
      </c>
    </row>
    <row r="18" customHeight="1" spans="1:17">
      <c r="A18" s="4">
        <f t="shared" si="1"/>
        <v>15</v>
      </c>
      <c r="B18" s="10" t="s">
        <v>95</v>
      </c>
      <c r="C18" s="12" t="s">
        <v>96</v>
      </c>
      <c r="D18" s="12" t="s">
        <v>97</v>
      </c>
      <c r="E18" s="10" t="s">
        <v>20</v>
      </c>
      <c r="F18" s="12" t="s">
        <v>98</v>
      </c>
      <c r="G18" s="15">
        <v>46357</v>
      </c>
      <c r="H18" s="15">
        <v>46905</v>
      </c>
      <c r="I18" s="4">
        <v>62900</v>
      </c>
      <c r="J18" s="21" t="s">
        <v>32</v>
      </c>
      <c r="K18" s="4">
        <v>1000</v>
      </c>
      <c r="L18" s="22" t="s">
        <v>22</v>
      </c>
      <c r="M18" s="10" t="s">
        <v>74</v>
      </c>
      <c r="N18" s="10" t="s">
        <v>41</v>
      </c>
      <c r="O18" s="23" t="s">
        <v>25</v>
      </c>
      <c r="P18" s="23" t="s">
        <v>26</v>
      </c>
      <c r="Q18" s="22" t="s">
        <v>69</v>
      </c>
    </row>
    <row r="19" customHeight="1" spans="1:17">
      <c r="A19" s="4">
        <f t="shared" si="1"/>
        <v>16</v>
      </c>
      <c r="B19" s="10" t="s">
        <v>99</v>
      </c>
      <c r="C19" s="12" t="s">
        <v>100</v>
      </c>
      <c r="D19" s="12" t="s">
        <v>101</v>
      </c>
      <c r="E19" s="10" t="s">
        <v>20</v>
      </c>
      <c r="F19" s="12" t="s">
        <v>102</v>
      </c>
      <c r="G19" s="13">
        <v>46023</v>
      </c>
      <c r="H19" s="15">
        <v>46997</v>
      </c>
      <c r="I19" s="4">
        <v>102511</v>
      </c>
      <c r="J19" s="21" t="s">
        <v>32</v>
      </c>
      <c r="K19" s="4">
        <v>20000</v>
      </c>
      <c r="L19" s="22" t="s">
        <v>22</v>
      </c>
      <c r="M19" s="10" t="s">
        <v>103</v>
      </c>
      <c r="N19" s="10"/>
      <c r="O19" s="23" t="s">
        <v>25</v>
      </c>
      <c r="P19" s="23" t="s">
        <v>26</v>
      </c>
      <c r="Q19" s="22" t="s">
        <v>43</v>
      </c>
    </row>
    <row r="20" customHeight="1" spans="1:17">
      <c r="A20" s="4">
        <f t="shared" si="1"/>
        <v>17</v>
      </c>
      <c r="B20" s="10" t="s">
        <v>104</v>
      </c>
      <c r="C20" s="12" t="s">
        <v>105</v>
      </c>
      <c r="D20" s="12" t="s">
        <v>106</v>
      </c>
      <c r="E20" s="10" t="s">
        <v>20</v>
      </c>
      <c r="F20" s="12" t="s">
        <v>107</v>
      </c>
      <c r="G20" s="13">
        <v>46143</v>
      </c>
      <c r="H20" s="15">
        <v>46357</v>
      </c>
      <c r="I20" s="4">
        <v>10800</v>
      </c>
      <c r="J20" s="21" t="s">
        <v>32</v>
      </c>
      <c r="K20" s="4">
        <v>10600</v>
      </c>
      <c r="L20" s="22" t="s">
        <v>22</v>
      </c>
      <c r="M20" s="10" t="s">
        <v>103</v>
      </c>
      <c r="N20" s="10" t="s">
        <v>41</v>
      </c>
      <c r="O20" s="23" t="s">
        <v>52</v>
      </c>
      <c r="P20" s="23" t="s">
        <v>26</v>
      </c>
      <c r="Q20" s="22" t="s">
        <v>43</v>
      </c>
    </row>
    <row r="21" customHeight="1" spans="1:17">
      <c r="A21" s="4">
        <f t="shared" si="1"/>
        <v>18</v>
      </c>
      <c r="B21" s="10" t="s">
        <v>108</v>
      </c>
      <c r="C21" s="12" t="s">
        <v>109</v>
      </c>
      <c r="D21" s="12" t="s">
        <v>110</v>
      </c>
      <c r="E21" s="10" t="s">
        <v>20</v>
      </c>
      <c r="F21" s="12" t="s">
        <v>111</v>
      </c>
      <c r="G21" s="13">
        <v>46143</v>
      </c>
      <c r="H21" s="15">
        <v>46357</v>
      </c>
      <c r="I21" s="4">
        <v>10600</v>
      </c>
      <c r="J21" s="21" t="s">
        <v>32</v>
      </c>
      <c r="K21" s="4">
        <v>9600</v>
      </c>
      <c r="L21" s="22" t="s">
        <v>22</v>
      </c>
      <c r="M21" s="10" t="s">
        <v>103</v>
      </c>
      <c r="N21" s="10" t="s">
        <v>41</v>
      </c>
      <c r="O21" s="23" t="s">
        <v>52</v>
      </c>
      <c r="P21" s="23" t="s">
        <v>52</v>
      </c>
      <c r="Q21" s="22" t="s">
        <v>112</v>
      </c>
    </row>
    <row r="22" customHeight="1" spans="1:17">
      <c r="A22" s="4">
        <f t="shared" si="1"/>
        <v>19</v>
      </c>
      <c r="B22" s="10" t="s">
        <v>113</v>
      </c>
      <c r="C22" s="12" t="s">
        <v>114</v>
      </c>
      <c r="D22" s="12" t="s">
        <v>115</v>
      </c>
      <c r="E22" s="10" t="s">
        <v>20</v>
      </c>
      <c r="F22" s="12" t="s">
        <v>116</v>
      </c>
      <c r="G22" s="13">
        <v>46143</v>
      </c>
      <c r="H22" s="15">
        <v>46419</v>
      </c>
      <c r="I22" s="4">
        <v>10100</v>
      </c>
      <c r="J22" s="21" t="s">
        <v>32</v>
      </c>
      <c r="K22" s="4">
        <v>8000</v>
      </c>
      <c r="L22" s="22" t="s">
        <v>22</v>
      </c>
      <c r="M22" s="10" t="s">
        <v>103</v>
      </c>
      <c r="N22" s="10" t="s">
        <v>41</v>
      </c>
      <c r="O22" s="23" t="s">
        <v>25</v>
      </c>
      <c r="P22" s="23" t="s">
        <v>52</v>
      </c>
      <c r="Q22" s="22" t="s">
        <v>112</v>
      </c>
    </row>
    <row r="23" customHeight="1" spans="1:17">
      <c r="A23" s="4">
        <f t="shared" si="1"/>
        <v>20</v>
      </c>
      <c r="B23" s="10" t="s">
        <v>117</v>
      </c>
      <c r="C23" s="12" t="s">
        <v>118</v>
      </c>
      <c r="D23" s="12" t="s">
        <v>119</v>
      </c>
      <c r="E23" s="10" t="s">
        <v>20</v>
      </c>
      <c r="F23" s="12" t="s">
        <v>120</v>
      </c>
      <c r="G23" s="13">
        <v>46023</v>
      </c>
      <c r="H23" s="15">
        <v>46388</v>
      </c>
      <c r="I23" s="4">
        <v>100800</v>
      </c>
      <c r="J23" s="21" t="s">
        <v>32</v>
      </c>
      <c r="K23" s="4">
        <v>20800</v>
      </c>
      <c r="L23" s="22" t="s">
        <v>22</v>
      </c>
      <c r="M23" s="10" t="s">
        <v>121</v>
      </c>
      <c r="N23" s="10" t="s">
        <v>33</v>
      </c>
      <c r="O23" s="23" t="s">
        <v>25</v>
      </c>
      <c r="P23" s="23" t="s">
        <v>52</v>
      </c>
      <c r="Q23" s="22" t="s">
        <v>122</v>
      </c>
    </row>
    <row r="24" customHeight="1" spans="1:17">
      <c r="A24" s="4">
        <v>21</v>
      </c>
      <c r="B24" s="10" t="s">
        <v>123</v>
      </c>
      <c r="C24" s="12" t="s">
        <v>124</v>
      </c>
      <c r="D24" s="12" t="s">
        <v>125</v>
      </c>
      <c r="E24" s="10" t="s">
        <v>20</v>
      </c>
      <c r="F24" s="12" t="s">
        <v>126</v>
      </c>
      <c r="G24" s="13">
        <v>46081</v>
      </c>
      <c r="H24" s="15">
        <v>46722</v>
      </c>
      <c r="I24" s="4">
        <v>30000</v>
      </c>
      <c r="J24" s="23"/>
      <c r="K24" s="21">
        <v>12966</v>
      </c>
      <c r="L24" s="4" t="s">
        <v>22</v>
      </c>
      <c r="M24" s="22" t="s">
        <v>121</v>
      </c>
      <c r="N24" s="10" t="s">
        <v>41</v>
      </c>
      <c r="O24" s="23" t="s">
        <v>25</v>
      </c>
      <c r="P24" s="23" t="s">
        <v>52</v>
      </c>
      <c r="Q24" s="22" t="s">
        <v>127</v>
      </c>
    </row>
    <row r="25" customHeight="1" spans="1:17">
      <c r="A25" s="4">
        <f t="shared" ref="A25:A40" si="2">ROW()-3</f>
        <v>22</v>
      </c>
      <c r="B25" s="10" t="s">
        <v>128</v>
      </c>
      <c r="C25" s="12" t="s">
        <v>129</v>
      </c>
      <c r="D25" s="12" t="s">
        <v>130</v>
      </c>
      <c r="E25" s="10" t="s">
        <v>20</v>
      </c>
      <c r="F25" s="12" t="s">
        <v>131</v>
      </c>
      <c r="G25" s="13">
        <v>46023</v>
      </c>
      <c r="H25" s="15">
        <v>46722</v>
      </c>
      <c r="I25" s="4">
        <v>130000</v>
      </c>
      <c r="J25" s="21" t="s">
        <v>32</v>
      </c>
      <c r="K25" s="4">
        <v>10000</v>
      </c>
      <c r="L25" s="22" t="s">
        <v>22</v>
      </c>
      <c r="M25" s="10" t="s">
        <v>132</v>
      </c>
      <c r="N25" s="10" t="s">
        <v>41</v>
      </c>
      <c r="O25" s="23" t="s">
        <v>25</v>
      </c>
      <c r="P25" s="23" t="s">
        <v>52</v>
      </c>
      <c r="Q25" s="22" t="s">
        <v>133</v>
      </c>
    </row>
    <row r="26" customHeight="1" spans="1:17">
      <c r="A26" s="4">
        <f t="shared" si="2"/>
        <v>23</v>
      </c>
      <c r="B26" s="10" t="s">
        <v>134</v>
      </c>
      <c r="C26" s="12" t="s">
        <v>135</v>
      </c>
      <c r="D26" s="12" t="s">
        <v>136</v>
      </c>
      <c r="E26" s="10" t="s">
        <v>20</v>
      </c>
      <c r="F26" s="12" t="s">
        <v>137</v>
      </c>
      <c r="G26" s="13">
        <v>46204</v>
      </c>
      <c r="H26" s="15">
        <v>46447</v>
      </c>
      <c r="I26" s="4">
        <v>53789.85</v>
      </c>
      <c r="J26" s="21"/>
      <c r="K26" s="4">
        <v>20000</v>
      </c>
      <c r="L26" s="22" t="s">
        <v>22</v>
      </c>
      <c r="M26" s="10" t="s">
        <v>132</v>
      </c>
      <c r="N26" s="10" t="s">
        <v>41</v>
      </c>
      <c r="O26" s="23" t="s">
        <v>25</v>
      </c>
      <c r="P26" s="23" t="s">
        <v>52</v>
      </c>
      <c r="Q26" s="22" t="s">
        <v>112</v>
      </c>
    </row>
    <row r="27" customHeight="1" spans="1:17">
      <c r="A27" s="4">
        <f t="shared" si="2"/>
        <v>24</v>
      </c>
      <c r="B27" s="10" t="s">
        <v>138</v>
      </c>
      <c r="C27" s="12" t="s">
        <v>139</v>
      </c>
      <c r="D27" s="12" t="s">
        <v>140</v>
      </c>
      <c r="E27" s="10" t="s">
        <v>20</v>
      </c>
      <c r="F27" s="12" t="s">
        <v>141</v>
      </c>
      <c r="G27" s="13">
        <v>46023</v>
      </c>
      <c r="H27" s="15">
        <v>47088</v>
      </c>
      <c r="I27" s="4">
        <v>126000</v>
      </c>
      <c r="J27" s="21" t="s">
        <v>32</v>
      </c>
      <c r="K27" s="4">
        <v>25000</v>
      </c>
      <c r="L27" s="22" t="s">
        <v>22</v>
      </c>
      <c r="M27" s="10" t="s">
        <v>142</v>
      </c>
      <c r="N27" s="10" t="s">
        <v>41</v>
      </c>
      <c r="O27" s="23" t="s">
        <v>25</v>
      </c>
      <c r="P27" s="23" t="s">
        <v>26</v>
      </c>
      <c r="Q27" s="22" t="s">
        <v>43</v>
      </c>
    </row>
    <row r="28" customHeight="1" spans="1:17">
      <c r="A28" s="4">
        <f t="shared" si="2"/>
        <v>25</v>
      </c>
      <c r="B28" s="10" t="s">
        <v>143</v>
      </c>
      <c r="C28" s="12" t="s">
        <v>144</v>
      </c>
      <c r="D28" s="12" t="s">
        <v>145</v>
      </c>
      <c r="E28" s="10" t="s">
        <v>20</v>
      </c>
      <c r="F28" s="12" t="s">
        <v>146</v>
      </c>
      <c r="G28" s="13">
        <v>46023</v>
      </c>
      <c r="H28" s="15">
        <v>46722</v>
      </c>
      <c r="I28" s="4">
        <v>13000</v>
      </c>
      <c r="J28" s="21" t="s">
        <v>32</v>
      </c>
      <c r="K28" s="4">
        <v>10000</v>
      </c>
      <c r="L28" s="22" t="s">
        <v>22</v>
      </c>
      <c r="M28" s="10" t="s">
        <v>142</v>
      </c>
      <c r="N28" s="10" t="s">
        <v>41</v>
      </c>
      <c r="O28" s="23" t="s">
        <v>52</v>
      </c>
      <c r="P28" s="23" t="s">
        <v>52</v>
      </c>
      <c r="Q28" s="22" t="s">
        <v>133</v>
      </c>
    </row>
    <row r="29" customHeight="1" spans="1:17">
      <c r="A29" s="4">
        <f t="shared" si="2"/>
        <v>26</v>
      </c>
      <c r="B29" s="10" t="s">
        <v>147</v>
      </c>
      <c r="C29" s="12" t="s">
        <v>148</v>
      </c>
      <c r="D29" s="12" t="s">
        <v>149</v>
      </c>
      <c r="E29" s="10" t="s">
        <v>20</v>
      </c>
      <c r="F29" s="12" t="s">
        <v>150</v>
      </c>
      <c r="G29" s="13">
        <v>46023</v>
      </c>
      <c r="H29" s="15">
        <v>46357</v>
      </c>
      <c r="I29" s="4">
        <v>11200</v>
      </c>
      <c r="J29" s="21" t="s">
        <v>32</v>
      </c>
      <c r="K29" s="4">
        <v>9500</v>
      </c>
      <c r="L29" s="22" t="s">
        <v>22</v>
      </c>
      <c r="M29" s="10" t="s">
        <v>142</v>
      </c>
      <c r="N29" s="10" t="s">
        <v>41</v>
      </c>
      <c r="O29" s="23" t="s">
        <v>25</v>
      </c>
      <c r="P29" s="23" t="s">
        <v>26</v>
      </c>
      <c r="Q29" s="22" t="s">
        <v>43</v>
      </c>
    </row>
    <row r="30" customHeight="1" spans="1:17">
      <c r="A30" s="4">
        <f t="shared" si="2"/>
        <v>27</v>
      </c>
      <c r="B30" s="10" t="s">
        <v>151</v>
      </c>
      <c r="C30" s="12" t="s">
        <v>152</v>
      </c>
      <c r="D30" s="12" t="s">
        <v>153</v>
      </c>
      <c r="E30" s="10" t="s">
        <v>20</v>
      </c>
      <c r="F30" s="12" t="s">
        <v>154</v>
      </c>
      <c r="G30" s="13">
        <v>46054</v>
      </c>
      <c r="H30" s="15">
        <v>46784</v>
      </c>
      <c r="I30" s="4">
        <v>200000</v>
      </c>
      <c r="J30" s="21" t="s">
        <v>32</v>
      </c>
      <c r="K30" s="4">
        <v>80000</v>
      </c>
      <c r="L30" s="22" t="s">
        <v>22</v>
      </c>
      <c r="M30" s="10" t="s">
        <v>155</v>
      </c>
      <c r="N30" s="10" t="s">
        <v>41</v>
      </c>
      <c r="O30" s="23" t="s">
        <v>25</v>
      </c>
      <c r="P30" s="23" t="s">
        <v>26</v>
      </c>
      <c r="Q30" s="22" t="s">
        <v>43</v>
      </c>
    </row>
    <row r="31" customHeight="1" spans="1:17">
      <c r="A31" s="4">
        <f t="shared" si="2"/>
        <v>28</v>
      </c>
      <c r="B31" s="10" t="s">
        <v>156</v>
      </c>
      <c r="C31" s="12" t="s">
        <v>157</v>
      </c>
      <c r="D31" s="12" t="s">
        <v>158</v>
      </c>
      <c r="E31" s="10" t="s">
        <v>20</v>
      </c>
      <c r="F31" s="12" t="s">
        <v>159</v>
      </c>
      <c r="G31" s="13">
        <v>46082</v>
      </c>
      <c r="H31" s="15">
        <v>46722</v>
      </c>
      <c r="I31" s="4">
        <v>50000</v>
      </c>
      <c r="J31" s="21" t="s">
        <v>32</v>
      </c>
      <c r="K31" s="4">
        <v>30000</v>
      </c>
      <c r="L31" s="22" t="s">
        <v>22</v>
      </c>
      <c r="M31" s="10" t="s">
        <v>155</v>
      </c>
      <c r="N31" s="10" t="s">
        <v>41</v>
      </c>
      <c r="O31" s="23" t="s">
        <v>25</v>
      </c>
      <c r="P31" s="23" t="s">
        <v>26</v>
      </c>
      <c r="Q31" s="22" t="s">
        <v>43</v>
      </c>
    </row>
    <row r="32" customHeight="1" spans="1:17">
      <c r="A32" s="4">
        <f t="shared" si="2"/>
        <v>29</v>
      </c>
      <c r="B32" s="16" t="s">
        <v>160</v>
      </c>
      <c r="C32" s="18" t="s">
        <v>161</v>
      </c>
      <c r="D32" s="11" t="s">
        <v>162</v>
      </c>
      <c r="E32" s="10" t="s">
        <v>20</v>
      </c>
      <c r="F32" s="12" t="s">
        <v>163</v>
      </c>
      <c r="G32" s="13">
        <v>46082</v>
      </c>
      <c r="H32" s="14">
        <v>46447</v>
      </c>
      <c r="I32" s="21">
        <v>12000</v>
      </c>
      <c r="J32" s="21" t="s">
        <v>32</v>
      </c>
      <c r="K32" s="21">
        <v>10000</v>
      </c>
      <c r="L32" s="22" t="s">
        <v>22</v>
      </c>
      <c r="M32" s="16" t="s">
        <v>155</v>
      </c>
      <c r="N32" s="10" t="s">
        <v>41</v>
      </c>
      <c r="O32" s="23" t="s">
        <v>52</v>
      </c>
      <c r="P32" s="23" t="s">
        <v>26</v>
      </c>
      <c r="Q32" s="22" t="s">
        <v>43</v>
      </c>
    </row>
    <row r="33" customHeight="1" spans="1:17">
      <c r="A33" s="4">
        <f t="shared" si="2"/>
        <v>30</v>
      </c>
      <c r="B33" s="16" t="s">
        <v>164</v>
      </c>
      <c r="C33" s="11" t="s">
        <v>165</v>
      </c>
      <c r="D33" s="11" t="s">
        <v>166</v>
      </c>
      <c r="E33" s="10" t="s">
        <v>20</v>
      </c>
      <c r="F33" s="12" t="s">
        <v>167</v>
      </c>
      <c r="G33" s="13">
        <v>46023</v>
      </c>
      <c r="H33" s="14">
        <v>46388</v>
      </c>
      <c r="I33" s="21">
        <v>10000</v>
      </c>
      <c r="J33" s="21" t="s">
        <v>32</v>
      </c>
      <c r="K33" s="21">
        <v>9000</v>
      </c>
      <c r="L33" s="22" t="s">
        <v>22</v>
      </c>
      <c r="M33" s="16" t="s">
        <v>155</v>
      </c>
      <c r="N33" s="10" t="s">
        <v>41</v>
      </c>
      <c r="O33" s="23" t="s">
        <v>25</v>
      </c>
      <c r="P33" s="23" t="s">
        <v>26</v>
      </c>
      <c r="Q33" s="22" t="s">
        <v>69</v>
      </c>
    </row>
    <row r="34" customHeight="1" spans="1:17">
      <c r="A34" s="4">
        <f t="shared" si="2"/>
        <v>31</v>
      </c>
      <c r="B34" s="10" t="s">
        <v>168</v>
      </c>
      <c r="C34" s="12" t="s">
        <v>169</v>
      </c>
      <c r="D34" s="12" t="s">
        <v>170</v>
      </c>
      <c r="E34" s="10" t="s">
        <v>20</v>
      </c>
      <c r="F34" s="12" t="s">
        <v>171</v>
      </c>
      <c r="G34" s="13">
        <v>46235</v>
      </c>
      <c r="H34" s="15">
        <v>46966</v>
      </c>
      <c r="I34" s="4">
        <v>102000</v>
      </c>
      <c r="J34" s="21" t="s">
        <v>32</v>
      </c>
      <c r="K34" s="4">
        <v>40000</v>
      </c>
      <c r="L34" s="22" t="s">
        <v>22</v>
      </c>
      <c r="M34" s="10" t="s">
        <v>172</v>
      </c>
      <c r="N34" s="10" t="s">
        <v>41</v>
      </c>
      <c r="O34" s="23" t="s">
        <v>25</v>
      </c>
      <c r="P34" s="23" t="s">
        <v>26</v>
      </c>
      <c r="Q34" s="22" t="s">
        <v>83</v>
      </c>
    </row>
    <row r="35" customHeight="1" spans="1:17">
      <c r="A35" s="4">
        <f t="shared" si="2"/>
        <v>32</v>
      </c>
      <c r="B35" s="10" t="s">
        <v>173</v>
      </c>
      <c r="C35" s="12" t="s">
        <v>174</v>
      </c>
      <c r="D35" s="12" t="s">
        <v>175</v>
      </c>
      <c r="E35" s="10" t="s">
        <v>20</v>
      </c>
      <c r="F35" s="12" t="s">
        <v>176</v>
      </c>
      <c r="G35" s="13">
        <v>46143</v>
      </c>
      <c r="H35" s="15">
        <v>46722</v>
      </c>
      <c r="I35" s="4">
        <v>51500</v>
      </c>
      <c r="J35" s="21" t="s">
        <v>32</v>
      </c>
      <c r="K35" s="4">
        <v>21500</v>
      </c>
      <c r="L35" s="22" t="s">
        <v>22</v>
      </c>
      <c r="M35" s="10" t="s">
        <v>172</v>
      </c>
      <c r="N35" s="10" t="s">
        <v>33</v>
      </c>
      <c r="O35" s="23" t="s">
        <v>25</v>
      </c>
      <c r="P35" s="23" t="s">
        <v>26</v>
      </c>
      <c r="Q35" s="22" t="s">
        <v>83</v>
      </c>
    </row>
    <row r="36" customHeight="1" spans="1:17">
      <c r="A36" s="4">
        <f t="shared" si="2"/>
        <v>33</v>
      </c>
      <c r="B36" s="10" t="s">
        <v>177</v>
      </c>
      <c r="C36" s="12" t="s">
        <v>178</v>
      </c>
      <c r="D36" s="12" t="s">
        <v>179</v>
      </c>
      <c r="E36" s="10" t="s">
        <v>20</v>
      </c>
      <c r="F36" s="12" t="s">
        <v>180</v>
      </c>
      <c r="G36" s="13">
        <v>46023</v>
      </c>
      <c r="H36" s="15">
        <v>46722</v>
      </c>
      <c r="I36" s="4">
        <v>51000</v>
      </c>
      <c r="J36" s="21" t="s">
        <v>32</v>
      </c>
      <c r="K36" s="4">
        <v>21000</v>
      </c>
      <c r="L36" s="22" t="s">
        <v>22</v>
      </c>
      <c r="M36" s="10" t="s">
        <v>172</v>
      </c>
      <c r="N36" s="10" t="s">
        <v>41</v>
      </c>
      <c r="O36" s="23" t="s">
        <v>25</v>
      </c>
      <c r="P36" s="23" t="s">
        <v>26</v>
      </c>
      <c r="Q36" s="22" t="s">
        <v>43</v>
      </c>
    </row>
    <row r="37" customHeight="1" spans="1:17">
      <c r="A37" s="4">
        <f t="shared" si="2"/>
        <v>34</v>
      </c>
      <c r="B37" s="10" t="s">
        <v>181</v>
      </c>
      <c r="C37" s="12" t="s">
        <v>182</v>
      </c>
      <c r="D37" s="12" t="s">
        <v>183</v>
      </c>
      <c r="E37" s="10" t="s">
        <v>20</v>
      </c>
      <c r="F37" s="12" t="s">
        <v>184</v>
      </c>
      <c r="G37" s="13">
        <v>46082</v>
      </c>
      <c r="H37" s="15">
        <v>46722</v>
      </c>
      <c r="I37" s="4">
        <v>50000</v>
      </c>
      <c r="J37" s="21" t="s">
        <v>32</v>
      </c>
      <c r="K37" s="4">
        <v>10000</v>
      </c>
      <c r="L37" s="22" t="s">
        <v>22</v>
      </c>
      <c r="M37" s="10" t="s">
        <v>172</v>
      </c>
      <c r="N37" s="10" t="s">
        <v>41</v>
      </c>
      <c r="O37" s="23" t="s">
        <v>25</v>
      </c>
      <c r="P37" s="23" t="s">
        <v>26</v>
      </c>
      <c r="Q37" s="22" t="s">
        <v>43</v>
      </c>
    </row>
    <row r="38" customHeight="1" spans="1:17">
      <c r="A38" s="4">
        <f t="shared" si="2"/>
        <v>35</v>
      </c>
      <c r="B38" s="10" t="s">
        <v>185</v>
      </c>
      <c r="C38" s="12" t="s">
        <v>186</v>
      </c>
      <c r="D38" s="12" t="s">
        <v>187</v>
      </c>
      <c r="E38" s="10" t="s">
        <v>20</v>
      </c>
      <c r="F38" s="12" t="s">
        <v>188</v>
      </c>
      <c r="G38" s="13">
        <v>46023</v>
      </c>
      <c r="H38" s="15">
        <v>46539</v>
      </c>
      <c r="I38" s="4">
        <v>15300</v>
      </c>
      <c r="J38" s="21" t="s">
        <v>32</v>
      </c>
      <c r="K38" s="4">
        <v>5300</v>
      </c>
      <c r="L38" s="22" t="s">
        <v>22</v>
      </c>
      <c r="M38" s="10" t="s">
        <v>172</v>
      </c>
      <c r="N38" s="10" t="s">
        <v>33</v>
      </c>
      <c r="O38" s="23" t="s">
        <v>52</v>
      </c>
      <c r="P38" s="23" t="s">
        <v>26</v>
      </c>
      <c r="Q38" s="22" t="s">
        <v>43</v>
      </c>
    </row>
    <row r="39" customHeight="1" spans="1:17">
      <c r="A39" s="4">
        <f t="shared" si="2"/>
        <v>36</v>
      </c>
      <c r="B39" s="10" t="s">
        <v>189</v>
      </c>
      <c r="C39" s="12" t="s">
        <v>190</v>
      </c>
      <c r="D39" s="12" t="s">
        <v>191</v>
      </c>
      <c r="E39" s="10" t="s">
        <v>20</v>
      </c>
      <c r="F39" s="12" t="s">
        <v>192</v>
      </c>
      <c r="G39" s="13">
        <v>46143</v>
      </c>
      <c r="H39" s="15">
        <v>46692</v>
      </c>
      <c r="I39" s="4">
        <v>103600</v>
      </c>
      <c r="J39" s="21" t="s">
        <v>32</v>
      </c>
      <c r="K39" s="4">
        <v>45000</v>
      </c>
      <c r="L39" s="22" t="s">
        <v>22</v>
      </c>
      <c r="M39" s="10" t="s">
        <v>193</v>
      </c>
      <c r="N39" s="10"/>
      <c r="O39" s="23" t="s">
        <v>194</v>
      </c>
      <c r="P39" s="23" t="s">
        <v>26</v>
      </c>
      <c r="Q39" s="22" t="s">
        <v>69</v>
      </c>
    </row>
    <row r="40" customHeight="1" spans="1:17">
      <c r="A40" s="4">
        <f t="shared" si="2"/>
        <v>37</v>
      </c>
      <c r="B40" s="10" t="s">
        <v>195</v>
      </c>
      <c r="C40" s="12" t="s">
        <v>196</v>
      </c>
      <c r="D40" s="12" t="s">
        <v>197</v>
      </c>
      <c r="E40" s="10" t="s">
        <v>20</v>
      </c>
      <c r="F40" s="12" t="s">
        <v>198</v>
      </c>
      <c r="G40" s="13">
        <v>46204</v>
      </c>
      <c r="H40" s="15">
        <v>47088</v>
      </c>
      <c r="I40" s="4">
        <v>103000</v>
      </c>
      <c r="J40" s="21" t="s">
        <v>32</v>
      </c>
      <c r="K40" s="4">
        <v>15000</v>
      </c>
      <c r="L40" s="22" t="s">
        <v>22</v>
      </c>
      <c r="M40" s="10" t="s">
        <v>193</v>
      </c>
      <c r="N40" s="10" t="s">
        <v>41</v>
      </c>
      <c r="O40" s="23" t="s">
        <v>25</v>
      </c>
      <c r="P40" s="23" t="s">
        <v>26</v>
      </c>
      <c r="Q40" s="22" t="s">
        <v>43</v>
      </c>
    </row>
    <row r="41" customHeight="1" spans="1:17">
      <c r="A41" s="4"/>
      <c r="B41" s="10"/>
      <c r="C41" s="8" t="s">
        <v>199</v>
      </c>
      <c r="D41" s="12"/>
      <c r="E41" s="10"/>
      <c r="F41" s="12"/>
      <c r="G41" s="13"/>
      <c r="H41" s="15"/>
      <c r="I41" s="4"/>
      <c r="J41" s="21"/>
      <c r="K41" s="4"/>
      <c r="L41" s="22"/>
      <c r="M41" s="10"/>
      <c r="N41" s="10"/>
      <c r="O41" s="23"/>
      <c r="P41" s="23"/>
      <c r="Q41" s="22"/>
    </row>
    <row r="42" customHeight="1" spans="1:17">
      <c r="A42" s="4">
        <f>ROW()-41</f>
        <v>1</v>
      </c>
      <c r="B42" s="10" t="s">
        <v>200</v>
      </c>
      <c r="C42" s="12" t="s">
        <v>201</v>
      </c>
      <c r="D42" s="12" t="s">
        <v>19</v>
      </c>
      <c r="E42" s="10" t="s">
        <v>202</v>
      </c>
      <c r="F42" s="12" t="s">
        <v>203</v>
      </c>
      <c r="G42" s="15">
        <v>45047</v>
      </c>
      <c r="H42" s="15">
        <v>46722</v>
      </c>
      <c r="I42" s="4">
        <v>840000</v>
      </c>
      <c r="J42" s="4">
        <v>647309</v>
      </c>
      <c r="K42" s="4">
        <v>50000</v>
      </c>
      <c r="L42" s="22" t="s">
        <v>204</v>
      </c>
      <c r="M42" s="10" t="s">
        <v>23</v>
      </c>
      <c r="N42" s="10" t="s">
        <v>41</v>
      </c>
      <c r="O42" s="23" t="s">
        <v>42</v>
      </c>
      <c r="P42" s="23" t="s">
        <v>26</v>
      </c>
      <c r="Q42" s="22" t="s">
        <v>43</v>
      </c>
    </row>
    <row r="43" customHeight="1" spans="1:17">
      <c r="A43" s="4">
        <f t="shared" ref="A43:A52" si="3">ROW()-41</f>
        <v>2</v>
      </c>
      <c r="B43" s="10" t="s">
        <v>205</v>
      </c>
      <c r="C43" s="12" t="s">
        <v>206</v>
      </c>
      <c r="D43" s="12" t="s">
        <v>207</v>
      </c>
      <c r="E43" s="10" t="s">
        <v>202</v>
      </c>
      <c r="F43" s="12" t="s">
        <v>208</v>
      </c>
      <c r="G43" s="15">
        <v>45170</v>
      </c>
      <c r="H43" s="15">
        <v>47088</v>
      </c>
      <c r="I43" s="4">
        <v>495126</v>
      </c>
      <c r="J43" s="4">
        <v>95021</v>
      </c>
      <c r="K43" s="4">
        <v>30000</v>
      </c>
      <c r="L43" s="22" t="s">
        <v>204</v>
      </c>
      <c r="M43" s="10" t="s">
        <v>23</v>
      </c>
      <c r="N43" s="10" t="s">
        <v>33</v>
      </c>
      <c r="O43" s="23" t="s">
        <v>25</v>
      </c>
      <c r="P43" s="23" t="s">
        <v>93</v>
      </c>
      <c r="Q43" s="22" t="s">
        <v>94</v>
      </c>
    </row>
    <row r="44" customHeight="1" spans="1:17">
      <c r="A44" s="4">
        <f t="shared" si="3"/>
        <v>3</v>
      </c>
      <c r="B44" s="10" t="s">
        <v>209</v>
      </c>
      <c r="C44" s="12" t="s">
        <v>210</v>
      </c>
      <c r="D44" s="12" t="s">
        <v>211</v>
      </c>
      <c r="E44" s="10" t="s">
        <v>202</v>
      </c>
      <c r="F44" s="12" t="s">
        <v>212</v>
      </c>
      <c r="G44" s="15">
        <v>44760</v>
      </c>
      <c r="H44" s="15">
        <v>46600</v>
      </c>
      <c r="I44" s="4">
        <v>380000</v>
      </c>
      <c r="J44" s="4">
        <v>364757</v>
      </c>
      <c r="K44" s="4">
        <v>20000</v>
      </c>
      <c r="L44" s="22" t="s">
        <v>204</v>
      </c>
      <c r="M44" s="10" t="s">
        <v>23</v>
      </c>
      <c r="N44" s="10" t="s">
        <v>41</v>
      </c>
      <c r="O44" s="23" t="s">
        <v>25</v>
      </c>
      <c r="P44" s="23" t="s">
        <v>26</v>
      </c>
      <c r="Q44" s="22" t="s">
        <v>27</v>
      </c>
    </row>
    <row r="45" customHeight="1" spans="1:17">
      <c r="A45" s="4">
        <f t="shared" si="3"/>
        <v>4</v>
      </c>
      <c r="B45" s="10" t="s">
        <v>213</v>
      </c>
      <c r="C45" s="12" t="s">
        <v>214</v>
      </c>
      <c r="D45" s="12" t="s">
        <v>19</v>
      </c>
      <c r="E45" s="10" t="s">
        <v>202</v>
      </c>
      <c r="F45" s="12" t="s">
        <v>215</v>
      </c>
      <c r="G45" s="15">
        <v>45444</v>
      </c>
      <c r="H45" s="15">
        <v>47088</v>
      </c>
      <c r="I45" s="4">
        <v>300000</v>
      </c>
      <c r="J45" s="4">
        <v>193185</v>
      </c>
      <c r="K45" s="4">
        <v>50000</v>
      </c>
      <c r="L45" s="22" t="s">
        <v>204</v>
      </c>
      <c r="M45" s="10" t="s">
        <v>23</v>
      </c>
      <c r="N45" s="10" t="s">
        <v>33</v>
      </c>
      <c r="O45" s="23" t="s">
        <v>25</v>
      </c>
      <c r="P45" s="23" t="s">
        <v>26</v>
      </c>
      <c r="Q45" s="22" t="s">
        <v>27</v>
      </c>
    </row>
    <row r="46" customHeight="1" spans="1:17">
      <c r="A46" s="4">
        <f t="shared" si="3"/>
        <v>5</v>
      </c>
      <c r="B46" s="10" t="s">
        <v>216</v>
      </c>
      <c r="C46" s="12" t="s">
        <v>217</v>
      </c>
      <c r="D46" s="12" t="s">
        <v>218</v>
      </c>
      <c r="E46" s="10" t="s">
        <v>202</v>
      </c>
      <c r="F46" s="12" t="s">
        <v>219</v>
      </c>
      <c r="G46" s="15">
        <v>45383</v>
      </c>
      <c r="H46" s="15">
        <v>47088</v>
      </c>
      <c r="I46" s="4">
        <v>215000</v>
      </c>
      <c r="J46" s="4">
        <v>30922</v>
      </c>
      <c r="K46" s="4">
        <v>50000</v>
      </c>
      <c r="L46" s="22" t="s">
        <v>204</v>
      </c>
      <c r="M46" s="10" t="s">
        <v>23</v>
      </c>
      <c r="N46" s="10" t="s">
        <v>41</v>
      </c>
      <c r="O46" s="23" t="s">
        <v>52</v>
      </c>
      <c r="P46" s="23" t="s">
        <v>52</v>
      </c>
      <c r="Q46" s="22" t="s">
        <v>220</v>
      </c>
    </row>
    <row r="47" customHeight="1" spans="1:17">
      <c r="A47" s="4">
        <f t="shared" si="3"/>
        <v>6</v>
      </c>
      <c r="B47" s="10" t="s">
        <v>221</v>
      </c>
      <c r="C47" s="12" t="s">
        <v>222</v>
      </c>
      <c r="D47" s="12" t="s">
        <v>211</v>
      </c>
      <c r="E47" s="10" t="s">
        <v>202</v>
      </c>
      <c r="F47" s="12" t="s">
        <v>223</v>
      </c>
      <c r="G47" s="15">
        <v>45689</v>
      </c>
      <c r="H47" s="15">
        <v>46722</v>
      </c>
      <c r="I47" s="4">
        <v>179339</v>
      </c>
      <c r="J47" s="4">
        <v>31985</v>
      </c>
      <c r="K47" s="4">
        <v>30000</v>
      </c>
      <c r="L47" s="22" t="s">
        <v>204</v>
      </c>
      <c r="M47" s="10" t="s">
        <v>23</v>
      </c>
      <c r="N47" s="10" t="s">
        <v>41</v>
      </c>
      <c r="O47" s="23" t="s">
        <v>25</v>
      </c>
      <c r="P47" s="23" t="s">
        <v>26</v>
      </c>
      <c r="Q47" s="22" t="s">
        <v>27</v>
      </c>
    </row>
    <row r="48" customHeight="1" spans="1:17">
      <c r="A48" s="4">
        <f t="shared" si="3"/>
        <v>7</v>
      </c>
      <c r="B48" s="10" t="s">
        <v>224</v>
      </c>
      <c r="C48" s="12" t="s">
        <v>225</v>
      </c>
      <c r="D48" s="12" t="s">
        <v>226</v>
      </c>
      <c r="E48" s="10" t="s">
        <v>202</v>
      </c>
      <c r="F48" s="12" t="s">
        <v>227</v>
      </c>
      <c r="G48" s="15">
        <v>45282</v>
      </c>
      <c r="H48" s="15">
        <v>46722</v>
      </c>
      <c r="I48" s="4">
        <v>126000</v>
      </c>
      <c r="J48" s="4">
        <v>56361</v>
      </c>
      <c r="K48" s="4">
        <v>15000</v>
      </c>
      <c r="L48" s="22" t="s">
        <v>204</v>
      </c>
      <c r="M48" s="10" t="s">
        <v>23</v>
      </c>
      <c r="N48" s="10"/>
      <c r="O48" s="23" t="s">
        <v>25</v>
      </c>
      <c r="P48" s="23" t="s">
        <v>26</v>
      </c>
      <c r="Q48" s="22" t="s">
        <v>83</v>
      </c>
    </row>
    <row r="49" customHeight="1" spans="1:17">
      <c r="A49" s="4">
        <f t="shared" si="3"/>
        <v>8</v>
      </c>
      <c r="B49" s="10" t="s">
        <v>228</v>
      </c>
      <c r="C49" s="12" t="s">
        <v>229</v>
      </c>
      <c r="D49" s="12" t="s">
        <v>230</v>
      </c>
      <c r="E49" s="10" t="s">
        <v>202</v>
      </c>
      <c r="F49" s="12" t="s">
        <v>231</v>
      </c>
      <c r="G49" s="15">
        <v>45366</v>
      </c>
      <c r="H49" s="15">
        <v>46569</v>
      </c>
      <c r="I49" s="4">
        <v>108000</v>
      </c>
      <c r="J49" s="4">
        <v>71423</v>
      </c>
      <c r="K49" s="4">
        <v>15000</v>
      </c>
      <c r="L49" s="22" t="s">
        <v>204</v>
      </c>
      <c r="M49" s="10" t="s">
        <v>23</v>
      </c>
      <c r="N49" s="10" t="s">
        <v>41</v>
      </c>
      <c r="O49" s="23" t="s">
        <v>25</v>
      </c>
      <c r="P49" s="23" t="s">
        <v>26</v>
      </c>
      <c r="Q49" s="22" t="s">
        <v>43</v>
      </c>
    </row>
    <row r="50" customHeight="1" spans="1:17">
      <c r="A50" s="4">
        <f t="shared" si="3"/>
        <v>9</v>
      </c>
      <c r="B50" s="10" t="s">
        <v>232</v>
      </c>
      <c r="C50" s="12" t="s">
        <v>233</v>
      </c>
      <c r="D50" s="12" t="s">
        <v>207</v>
      </c>
      <c r="E50" s="10" t="s">
        <v>202</v>
      </c>
      <c r="F50" s="12" t="s">
        <v>234</v>
      </c>
      <c r="G50" s="15">
        <v>45748</v>
      </c>
      <c r="H50" s="15">
        <v>46722</v>
      </c>
      <c r="I50" s="4">
        <v>103000</v>
      </c>
      <c r="J50" s="4">
        <v>37519</v>
      </c>
      <c r="K50" s="4">
        <v>30000</v>
      </c>
      <c r="L50" s="22" t="s">
        <v>204</v>
      </c>
      <c r="M50" s="10" t="s">
        <v>23</v>
      </c>
      <c r="N50" s="10" t="s">
        <v>41</v>
      </c>
      <c r="O50" s="23" t="s">
        <v>25</v>
      </c>
      <c r="P50" s="23" t="s">
        <v>26</v>
      </c>
      <c r="Q50" s="22" t="s">
        <v>43</v>
      </c>
    </row>
    <row r="51" customHeight="1" spans="1:17">
      <c r="A51" s="4">
        <f t="shared" si="3"/>
        <v>10</v>
      </c>
      <c r="B51" s="10" t="s">
        <v>235</v>
      </c>
      <c r="C51" s="12" t="s">
        <v>236</v>
      </c>
      <c r="D51" s="12" t="s">
        <v>237</v>
      </c>
      <c r="E51" s="10" t="s">
        <v>202</v>
      </c>
      <c r="F51" s="12" t="s">
        <v>238</v>
      </c>
      <c r="G51" s="15">
        <v>45769</v>
      </c>
      <c r="H51" s="15">
        <v>47088</v>
      </c>
      <c r="I51" s="4">
        <v>102800</v>
      </c>
      <c r="J51" s="4">
        <v>15879</v>
      </c>
      <c r="K51" s="4">
        <v>30000</v>
      </c>
      <c r="L51" s="22" t="s">
        <v>204</v>
      </c>
      <c r="M51" s="10" t="s">
        <v>23</v>
      </c>
      <c r="N51" s="10" t="s">
        <v>41</v>
      </c>
      <c r="O51" s="23" t="s">
        <v>52</v>
      </c>
      <c r="P51" s="23" t="s">
        <v>26</v>
      </c>
      <c r="Q51" s="22" t="s">
        <v>27</v>
      </c>
    </row>
    <row r="52" customHeight="1" spans="1:17">
      <c r="A52" s="4">
        <f t="shared" si="3"/>
        <v>11</v>
      </c>
      <c r="B52" s="10" t="s">
        <v>239</v>
      </c>
      <c r="C52" s="12" t="s">
        <v>240</v>
      </c>
      <c r="D52" s="12" t="s">
        <v>207</v>
      </c>
      <c r="E52" s="10" t="s">
        <v>202</v>
      </c>
      <c r="F52" s="12" t="s">
        <v>241</v>
      </c>
      <c r="G52" s="15">
        <v>45839</v>
      </c>
      <c r="H52" s="15">
        <v>47088</v>
      </c>
      <c r="I52" s="4">
        <v>102000</v>
      </c>
      <c r="J52" s="4">
        <v>34990</v>
      </c>
      <c r="K52" s="4">
        <v>30000</v>
      </c>
      <c r="L52" s="22" t="s">
        <v>204</v>
      </c>
      <c r="M52" s="10" t="s">
        <v>23</v>
      </c>
      <c r="N52" s="10" t="s">
        <v>41</v>
      </c>
      <c r="O52" s="23" t="s">
        <v>25</v>
      </c>
      <c r="P52" s="23" t="s">
        <v>26</v>
      </c>
      <c r="Q52" s="22" t="s">
        <v>43</v>
      </c>
    </row>
    <row r="53" customHeight="1" spans="1:17">
      <c r="A53" s="4">
        <f t="shared" ref="A53:A62" si="4">ROW()-41</f>
        <v>12</v>
      </c>
      <c r="B53" s="10" t="s">
        <v>242</v>
      </c>
      <c r="C53" s="12" t="s">
        <v>243</v>
      </c>
      <c r="D53" s="12" t="s">
        <v>244</v>
      </c>
      <c r="E53" s="10" t="s">
        <v>202</v>
      </c>
      <c r="F53" s="12" t="s">
        <v>245</v>
      </c>
      <c r="G53" s="15">
        <v>45748</v>
      </c>
      <c r="H53" s="15">
        <v>46722</v>
      </c>
      <c r="I53" s="4">
        <v>100230</v>
      </c>
      <c r="J53" s="4">
        <v>21849</v>
      </c>
      <c r="K53" s="4">
        <v>15000</v>
      </c>
      <c r="L53" s="22" t="s">
        <v>204</v>
      </c>
      <c r="M53" s="10" t="s">
        <v>23</v>
      </c>
      <c r="N53" s="10"/>
      <c r="O53" s="23" t="s">
        <v>52</v>
      </c>
      <c r="P53" s="23" t="s">
        <v>52</v>
      </c>
      <c r="Q53" s="22" t="s">
        <v>133</v>
      </c>
    </row>
    <row r="54" customHeight="1" spans="1:17">
      <c r="A54" s="4">
        <f t="shared" si="4"/>
        <v>13</v>
      </c>
      <c r="B54" s="10" t="s">
        <v>246</v>
      </c>
      <c r="C54" s="12" t="s">
        <v>247</v>
      </c>
      <c r="D54" s="12" t="s">
        <v>248</v>
      </c>
      <c r="E54" s="10" t="s">
        <v>202</v>
      </c>
      <c r="F54" s="12" t="s">
        <v>249</v>
      </c>
      <c r="G54" s="15">
        <v>45145</v>
      </c>
      <c r="H54" s="15">
        <v>46722</v>
      </c>
      <c r="I54" s="4">
        <v>100100</v>
      </c>
      <c r="J54" s="4">
        <v>68771</v>
      </c>
      <c r="K54" s="4">
        <v>15000</v>
      </c>
      <c r="L54" s="22" t="s">
        <v>204</v>
      </c>
      <c r="M54" s="10" t="s">
        <v>23</v>
      </c>
      <c r="N54" s="10" t="s">
        <v>41</v>
      </c>
      <c r="O54" s="23" t="s">
        <v>25</v>
      </c>
      <c r="P54" s="23" t="s">
        <v>52</v>
      </c>
      <c r="Q54" s="22" t="s">
        <v>133</v>
      </c>
    </row>
    <row r="55" customHeight="1" spans="1:17">
      <c r="A55" s="4">
        <f t="shared" si="4"/>
        <v>14</v>
      </c>
      <c r="B55" s="10" t="s">
        <v>250</v>
      </c>
      <c r="C55" s="12" t="s">
        <v>251</v>
      </c>
      <c r="D55" s="12" t="s">
        <v>19</v>
      </c>
      <c r="E55" s="10" t="s">
        <v>202</v>
      </c>
      <c r="F55" s="12" t="s">
        <v>252</v>
      </c>
      <c r="G55" s="15">
        <v>45901</v>
      </c>
      <c r="H55" s="15">
        <v>47088</v>
      </c>
      <c r="I55" s="4">
        <v>75600</v>
      </c>
      <c r="J55" s="4">
        <v>8191</v>
      </c>
      <c r="K55" s="4">
        <v>20000</v>
      </c>
      <c r="L55" s="22" t="s">
        <v>204</v>
      </c>
      <c r="M55" s="10" t="s">
        <v>23</v>
      </c>
      <c r="N55" s="10" t="s">
        <v>41</v>
      </c>
      <c r="O55" s="23" t="s">
        <v>25</v>
      </c>
      <c r="P55" s="23" t="s">
        <v>26</v>
      </c>
      <c r="Q55" s="22" t="s">
        <v>27</v>
      </c>
    </row>
    <row r="56" customHeight="1" spans="1:17">
      <c r="A56" s="4">
        <f t="shared" si="4"/>
        <v>15</v>
      </c>
      <c r="B56" s="16" t="s">
        <v>253</v>
      </c>
      <c r="C56" s="11" t="s">
        <v>254</v>
      </c>
      <c r="D56" s="11" t="s">
        <v>255</v>
      </c>
      <c r="E56" s="10" t="s">
        <v>202</v>
      </c>
      <c r="F56" s="12" t="s">
        <v>256</v>
      </c>
      <c r="G56" s="13">
        <v>45962</v>
      </c>
      <c r="H56" s="14">
        <v>46722</v>
      </c>
      <c r="I56" s="21">
        <v>60167</v>
      </c>
      <c r="J56" s="21">
        <v>9071</v>
      </c>
      <c r="K56" s="21">
        <v>20000</v>
      </c>
      <c r="L56" s="22" t="s">
        <v>204</v>
      </c>
      <c r="M56" s="16" t="s">
        <v>23</v>
      </c>
      <c r="N56" s="10" t="s">
        <v>41</v>
      </c>
      <c r="O56" s="23" t="s">
        <v>194</v>
      </c>
      <c r="P56" s="23" t="s">
        <v>26</v>
      </c>
      <c r="Q56" s="22" t="s">
        <v>27</v>
      </c>
    </row>
    <row r="57" customHeight="1" spans="1:17">
      <c r="A57" s="4">
        <f t="shared" si="4"/>
        <v>16</v>
      </c>
      <c r="B57" s="16" t="s">
        <v>257</v>
      </c>
      <c r="C57" s="11" t="s">
        <v>258</v>
      </c>
      <c r="D57" s="11" t="s">
        <v>259</v>
      </c>
      <c r="E57" s="10" t="s">
        <v>202</v>
      </c>
      <c r="F57" s="12" t="s">
        <v>260</v>
      </c>
      <c r="G57" s="13">
        <v>45931</v>
      </c>
      <c r="H57" s="14">
        <v>46722</v>
      </c>
      <c r="I57" s="21">
        <v>20000</v>
      </c>
      <c r="J57" s="21" t="s">
        <v>32</v>
      </c>
      <c r="K57" s="21">
        <v>4000</v>
      </c>
      <c r="L57" s="22" t="s">
        <v>204</v>
      </c>
      <c r="M57" s="16" t="s">
        <v>23</v>
      </c>
      <c r="N57" s="10" t="s">
        <v>41</v>
      </c>
      <c r="O57" s="23" t="s">
        <v>25</v>
      </c>
      <c r="P57" s="23" t="s">
        <v>42</v>
      </c>
      <c r="Q57" s="22" t="s">
        <v>261</v>
      </c>
    </row>
    <row r="58" customHeight="1" spans="1:17">
      <c r="A58" s="4">
        <f t="shared" si="4"/>
        <v>17</v>
      </c>
      <c r="B58" s="10" t="s">
        <v>262</v>
      </c>
      <c r="C58" s="12" t="s">
        <v>263</v>
      </c>
      <c r="D58" s="12" t="s">
        <v>264</v>
      </c>
      <c r="E58" s="10" t="s">
        <v>202</v>
      </c>
      <c r="F58" s="12" t="s">
        <v>265</v>
      </c>
      <c r="G58" s="15">
        <v>45922</v>
      </c>
      <c r="H58" s="15">
        <v>46539</v>
      </c>
      <c r="I58" s="4">
        <v>15000</v>
      </c>
      <c r="J58" s="21" t="s">
        <v>32</v>
      </c>
      <c r="K58" s="4">
        <v>10000</v>
      </c>
      <c r="L58" s="22" t="s">
        <v>204</v>
      </c>
      <c r="M58" s="10" t="s">
        <v>23</v>
      </c>
      <c r="N58" s="10" t="s">
        <v>33</v>
      </c>
      <c r="O58" s="23" t="s">
        <v>25</v>
      </c>
      <c r="P58" s="23" t="s">
        <v>26</v>
      </c>
      <c r="Q58" s="22" t="s">
        <v>43</v>
      </c>
    </row>
    <row r="59" customHeight="1" spans="1:17">
      <c r="A59" s="4">
        <f t="shared" si="4"/>
        <v>18</v>
      </c>
      <c r="B59" s="10" t="s">
        <v>266</v>
      </c>
      <c r="C59" s="12" t="s">
        <v>267</v>
      </c>
      <c r="D59" s="12" t="s">
        <v>268</v>
      </c>
      <c r="E59" s="10" t="s">
        <v>202</v>
      </c>
      <c r="F59" s="12" t="s">
        <v>269</v>
      </c>
      <c r="G59" s="15">
        <v>45895</v>
      </c>
      <c r="H59" s="15">
        <v>47088</v>
      </c>
      <c r="I59" s="4">
        <v>60001</v>
      </c>
      <c r="J59" s="21" t="s">
        <v>32</v>
      </c>
      <c r="K59" s="4">
        <v>15000</v>
      </c>
      <c r="L59" s="22" t="s">
        <v>204</v>
      </c>
      <c r="M59" s="10" t="s">
        <v>68</v>
      </c>
      <c r="N59" s="10" t="s">
        <v>33</v>
      </c>
      <c r="O59" s="23" t="s">
        <v>25</v>
      </c>
      <c r="P59" s="23" t="s">
        <v>26</v>
      </c>
      <c r="Q59" s="22" t="s">
        <v>83</v>
      </c>
    </row>
    <row r="60" customHeight="1" spans="1:17">
      <c r="A60" s="4">
        <f t="shared" si="4"/>
        <v>19</v>
      </c>
      <c r="B60" s="10" t="s">
        <v>270</v>
      </c>
      <c r="C60" s="12" t="s">
        <v>271</v>
      </c>
      <c r="D60" s="12" t="s">
        <v>272</v>
      </c>
      <c r="E60" s="10" t="s">
        <v>202</v>
      </c>
      <c r="F60" s="12" t="s">
        <v>273</v>
      </c>
      <c r="G60" s="15">
        <v>45910</v>
      </c>
      <c r="H60" s="15">
        <v>46722</v>
      </c>
      <c r="I60" s="4">
        <v>50000</v>
      </c>
      <c r="J60" s="21" t="s">
        <v>32</v>
      </c>
      <c r="K60" s="4">
        <v>15000</v>
      </c>
      <c r="L60" s="22" t="s">
        <v>204</v>
      </c>
      <c r="M60" s="10" t="s">
        <v>68</v>
      </c>
      <c r="N60" s="10" t="s">
        <v>41</v>
      </c>
      <c r="O60" s="23" t="s">
        <v>25</v>
      </c>
      <c r="P60" s="23" t="s">
        <v>42</v>
      </c>
      <c r="Q60" s="22" t="s">
        <v>274</v>
      </c>
    </row>
    <row r="61" customHeight="1" spans="1:17">
      <c r="A61" s="4">
        <f t="shared" si="4"/>
        <v>20</v>
      </c>
      <c r="B61" s="10" t="s">
        <v>275</v>
      </c>
      <c r="C61" s="12" t="s">
        <v>276</v>
      </c>
      <c r="D61" s="12" t="s">
        <v>277</v>
      </c>
      <c r="E61" s="10" t="s">
        <v>202</v>
      </c>
      <c r="F61" s="12" t="s">
        <v>278</v>
      </c>
      <c r="G61" s="15">
        <v>45778</v>
      </c>
      <c r="H61" s="15">
        <v>46722</v>
      </c>
      <c r="I61" s="4">
        <v>40000</v>
      </c>
      <c r="J61" s="4">
        <v>22289</v>
      </c>
      <c r="K61" s="4">
        <v>6000</v>
      </c>
      <c r="L61" s="22" t="s">
        <v>204</v>
      </c>
      <c r="M61" s="10" t="s">
        <v>68</v>
      </c>
      <c r="N61" s="10" t="s">
        <v>41</v>
      </c>
      <c r="O61" s="23" t="s">
        <v>25</v>
      </c>
      <c r="P61" s="23" t="s">
        <v>42</v>
      </c>
      <c r="Q61" s="22" t="s">
        <v>279</v>
      </c>
    </row>
    <row r="62" customHeight="1" spans="1:17">
      <c r="A62" s="4">
        <f t="shared" si="4"/>
        <v>21</v>
      </c>
      <c r="B62" s="10" t="s">
        <v>280</v>
      </c>
      <c r="C62" s="12" t="s">
        <v>281</v>
      </c>
      <c r="D62" s="12" t="s">
        <v>282</v>
      </c>
      <c r="E62" s="10" t="s">
        <v>202</v>
      </c>
      <c r="F62" s="12" t="s">
        <v>283</v>
      </c>
      <c r="G62" s="15">
        <v>45870</v>
      </c>
      <c r="H62" s="15">
        <v>46722</v>
      </c>
      <c r="I62" s="4">
        <v>25750</v>
      </c>
      <c r="J62" s="4">
        <v>7643</v>
      </c>
      <c r="K62" s="4">
        <v>8000</v>
      </c>
      <c r="L62" s="22" t="s">
        <v>204</v>
      </c>
      <c r="M62" s="10" t="s">
        <v>68</v>
      </c>
      <c r="N62" s="10" t="s">
        <v>41</v>
      </c>
      <c r="O62" s="23" t="s">
        <v>25</v>
      </c>
      <c r="P62" s="23" t="s">
        <v>26</v>
      </c>
      <c r="Q62" s="22" t="s">
        <v>69</v>
      </c>
    </row>
    <row r="63" customHeight="1" spans="1:17">
      <c r="A63" s="4">
        <f t="shared" ref="A63:A72" si="5">ROW()-41</f>
        <v>22</v>
      </c>
      <c r="B63" s="10" t="s">
        <v>284</v>
      </c>
      <c r="C63" s="12" t="s">
        <v>285</v>
      </c>
      <c r="D63" s="12" t="s">
        <v>286</v>
      </c>
      <c r="E63" s="10" t="s">
        <v>202</v>
      </c>
      <c r="F63" s="12" t="s">
        <v>287</v>
      </c>
      <c r="G63" s="15">
        <v>45901</v>
      </c>
      <c r="H63" s="15">
        <v>47088</v>
      </c>
      <c r="I63" s="4">
        <v>608000</v>
      </c>
      <c r="J63" s="4">
        <v>75969</v>
      </c>
      <c r="K63" s="4">
        <v>220000</v>
      </c>
      <c r="L63" s="22" t="s">
        <v>204</v>
      </c>
      <c r="M63" s="10" t="s">
        <v>74</v>
      </c>
      <c r="N63" s="10" t="s">
        <v>41</v>
      </c>
      <c r="O63" s="23" t="s">
        <v>42</v>
      </c>
      <c r="P63" s="23" t="s">
        <v>52</v>
      </c>
      <c r="Q63" s="22" t="s">
        <v>133</v>
      </c>
    </row>
    <row r="64" customHeight="1" spans="1:17">
      <c r="A64" s="4">
        <f t="shared" si="5"/>
        <v>23</v>
      </c>
      <c r="B64" s="10" t="s">
        <v>288</v>
      </c>
      <c r="C64" s="12" t="s">
        <v>289</v>
      </c>
      <c r="D64" s="12" t="s">
        <v>290</v>
      </c>
      <c r="E64" s="10" t="s">
        <v>202</v>
      </c>
      <c r="F64" s="12" t="s">
        <v>291</v>
      </c>
      <c r="G64" s="15">
        <v>45108</v>
      </c>
      <c r="H64" s="15">
        <v>46692</v>
      </c>
      <c r="I64" s="4">
        <v>451509</v>
      </c>
      <c r="J64" s="4">
        <v>257610</v>
      </c>
      <c r="K64" s="4">
        <v>14000</v>
      </c>
      <c r="L64" s="22" t="s">
        <v>204</v>
      </c>
      <c r="M64" s="10" t="s">
        <v>74</v>
      </c>
      <c r="N64" s="10" t="s">
        <v>33</v>
      </c>
      <c r="O64" s="23" t="s">
        <v>52</v>
      </c>
      <c r="P64" s="23" t="s">
        <v>52</v>
      </c>
      <c r="Q64" s="22" t="s">
        <v>53</v>
      </c>
    </row>
    <row r="65" customHeight="1" spans="1:17">
      <c r="A65" s="4">
        <f t="shared" si="5"/>
        <v>24</v>
      </c>
      <c r="B65" s="10" t="s">
        <v>292</v>
      </c>
      <c r="C65" s="12" t="s">
        <v>293</v>
      </c>
      <c r="D65" s="12" t="s">
        <v>294</v>
      </c>
      <c r="E65" s="10" t="s">
        <v>202</v>
      </c>
      <c r="F65" s="12" t="s">
        <v>295</v>
      </c>
      <c r="G65" s="15">
        <v>44743</v>
      </c>
      <c r="H65" s="15">
        <v>46692</v>
      </c>
      <c r="I65" s="4">
        <v>250033.22</v>
      </c>
      <c r="J65" s="4">
        <v>237841</v>
      </c>
      <c r="K65" s="4">
        <v>7800</v>
      </c>
      <c r="L65" s="22" t="s">
        <v>204</v>
      </c>
      <c r="M65" s="10" t="s">
        <v>74</v>
      </c>
      <c r="N65" s="10" t="s">
        <v>41</v>
      </c>
      <c r="O65" s="23" t="s">
        <v>25</v>
      </c>
      <c r="P65" s="23" t="s">
        <v>42</v>
      </c>
      <c r="Q65" s="22" t="s">
        <v>274</v>
      </c>
    </row>
    <row r="66" customHeight="1" spans="1:17">
      <c r="A66" s="4">
        <f t="shared" si="5"/>
        <v>25</v>
      </c>
      <c r="B66" s="10" t="s">
        <v>296</v>
      </c>
      <c r="C66" s="12" t="s">
        <v>297</v>
      </c>
      <c r="D66" s="12" t="s">
        <v>298</v>
      </c>
      <c r="E66" s="10" t="s">
        <v>202</v>
      </c>
      <c r="F66" s="12" t="s">
        <v>299</v>
      </c>
      <c r="G66" s="15">
        <v>45170</v>
      </c>
      <c r="H66" s="15">
        <v>46692</v>
      </c>
      <c r="I66" s="4">
        <v>250000</v>
      </c>
      <c r="J66" s="4">
        <v>45586</v>
      </c>
      <c r="K66" s="4">
        <v>13000</v>
      </c>
      <c r="L66" s="22" t="s">
        <v>204</v>
      </c>
      <c r="M66" s="10" t="s">
        <v>74</v>
      </c>
      <c r="N66" s="10" t="s">
        <v>41</v>
      </c>
      <c r="O66" s="23" t="s">
        <v>52</v>
      </c>
      <c r="P66" s="23" t="s">
        <v>26</v>
      </c>
      <c r="Q66" s="22" t="s">
        <v>83</v>
      </c>
    </row>
    <row r="67" customHeight="1" spans="1:17">
      <c r="A67" s="4">
        <f t="shared" si="5"/>
        <v>26</v>
      </c>
      <c r="B67" s="10" t="s">
        <v>300</v>
      </c>
      <c r="C67" s="12" t="s">
        <v>301</v>
      </c>
      <c r="D67" s="12" t="s">
        <v>302</v>
      </c>
      <c r="E67" s="10" t="s">
        <v>202</v>
      </c>
      <c r="F67" s="12" t="s">
        <v>303</v>
      </c>
      <c r="G67" s="15">
        <v>45450</v>
      </c>
      <c r="H67" s="15">
        <v>46388</v>
      </c>
      <c r="I67" s="4">
        <v>128000</v>
      </c>
      <c r="J67" s="4">
        <v>58589</v>
      </c>
      <c r="K67" s="4">
        <v>20000</v>
      </c>
      <c r="L67" s="22" t="s">
        <v>204</v>
      </c>
      <c r="M67" s="10" t="s">
        <v>74</v>
      </c>
      <c r="N67" s="10" t="s">
        <v>41</v>
      </c>
      <c r="O67" s="23" t="s">
        <v>25</v>
      </c>
      <c r="P67" s="23" t="s">
        <v>26</v>
      </c>
      <c r="Q67" s="22" t="s">
        <v>69</v>
      </c>
    </row>
    <row r="68" customHeight="1" spans="1:17">
      <c r="A68" s="4">
        <f t="shared" si="5"/>
        <v>27</v>
      </c>
      <c r="B68" s="10" t="s">
        <v>304</v>
      </c>
      <c r="C68" s="12" t="s">
        <v>305</v>
      </c>
      <c r="D68" s="12" t="s">
        <v>306</v>
      </c>
      <c r="E68" s="10" t="s">
        <v>202</v>
      </c>
      <c r="F68" s="12" t="s">
        <v>307</v>
      </c>
      <c r="G68" s="15">
        <v>45838</v>
      </c>
      <c r="H68" s="15">
        <v>46753</v>
      </c>
      <c r="I68" s="4">
        <v>120000</v>
      </c>
      <c r="J68" s="21" t="s">
        <v>32</v>
      </c>
      <c r="K68" s="4">
        <v>20000</v>
      </c>
      <c r="L68" s="22" t="s">
        <v>204</v>
      </c>
      <c r="M68" s="10" t="s">
        <v>74</v>
      </c>
      <c r="N68" s="10" t="s">
        <v>41</v>
      </c>
      <c r="O68" s="23" t="s">
        <v>25</v>
      </c>
      <c r="P68" s="23" t="s">
        <v>26</v>
      </c>
      <c r="Q68" s="22" t="s">
        <v>83</v>
      </c>
    </row>
    <row r="69" customHeight="1" spans="1:17">
      <c r="A69" s="4">
        <f t="shared" si="5"/>
        <v>28</v>
      </c>
      <c r="B69" s="10" t="s">
        <v>308</v>
      </c>
      <c r="C69" s="12" t="s">
        <v>309</v>
      </c>
      <c r="D69" s="12" t="s">
        <v>310</v>
      </c>
      <c r="E69" s="10" t="s">
        <v>202</v>
      </c>
      <c r="F69" s="12" t="s">
        <v>311</v>
      </c>
      <c r="G69" s="15">
        <v>45651</v>
      </c>
      <c r="H69" s="15">
        <v>46722</v>
      </c>
      <c r="I69" s="4">
        <v>116333.85</v>
      </c>
      <c r="J69" s="4">
        <v>22109</v>
      </c>
      <c r="K69" s="4">
        <v>20000</v>
      </c>
      <c r="L69" s="22" t="s">
        <v>204</v>
      </c>
      <c r="M69" s="10" t="s">
        <v>74</v>
      </c>
      <c r="N69" s="10" t="s">
        <v>41</v>
      </c>
      <c r="O69" s="23" t="s">
        <v>63</v>
      </c>
      <c r="P69" s="23" t="s">
        <v>42</v>
      </c>
      <c r="Q69" s="22" t="s">
        <v>274</v>
      </c>
    </row>
    <row r="70" customHeight="1" spans="1:17">
      <c r="A70" s="4">
        <f t="shared" si="5"/>
        <v>29</v>
      </c>
      <c r="B70" s="10" t="s">
        <v>312</v>
      </c>
      <c r="C70" s="12" t="s">
        <v>313</v>
      </c>
      <c r="D70" s="12" t="s">
        <v>314</v>
      </c>
      <c r="E70" s="10" t="s">
        <v>202</v>
      </c>
      <c r="F70" s="12" t="s">
        <v>315</v>
      </c>
      <c r="G70" s="15">
        <v>45748</v>
      </c>
      <c r="H70" s="15">
        <v>46905</v>
      </c>
      <c r="I70" s="4">
        <v>110002.7</v>
      </c>
      <c r="J70" s="4">
        <v>50654</v>
      </c>
      <c r="K70" s="4">
        <v>30000</v>
      </c>
      <c r="L70" s="22" t="s">
        <v>204</v>
      </c>
      <c r="M70" s="10" t="s">
        <v>74</v>
      </c>
      <c r="N70" s="10" t="s">
        <v>33</v>
      </c>
      <c r="O70" s="23" t="s">
        <v>25</v>
      </c>
      <c r="P70" s="23" t="s">
        <v>26</v>
      </c>
      <c r="Q70" s="22" t="s">
        <v>69</v>
      </c>
    </row>
    <row r="71" customHeight="1" spans="1:17">
      <c r="A71" s="4">
        <f t="shared" si="5"/>
        <v>30</v>
      </c>
      <c r="B71" s="10" t="s">
        <v>316</v>
      </c>
      <c r="C71" s="12" t="s">
        <v>317</v>
      </c>
      <c r="D71" s="12" t="s">
        <v>318</v>
      </c>
      <c r="E71" s="10" t="s">
        <v>202</v>
      </c>
      <c r="F71" s="12" t="s">
        <v>319</v>
      </c>
      <c r="G71" s="15">
        <v>45807</v>
      </c>
      <c r="H71" s="15">
        <v>46813</v>
      </c>
      <c r="I71" s="4">
        <v>100000</v>
      </c>
      <c r="J71" s="4">
        <v>3290</v>
      </c>
      <c r="K71" s="4">
        <v>20000</v>
      </c>
      <c r="L71" s="22" t="s">
        <v>204</v>
      </c>
      <c r="M71" s="10" t="s">
        <v>74</v>
      </c>
      <c r="N71" s="10" t="s">
        <v>41</v>
      </c>
      <c r="O71" s="23" t="s">
        <v>25</v>
      </c>
      <c r="P71" s="23" t="s">
        <v>26</v>
      </c>
      <c r="Q71" s="22" t="s">
        <v>43</v>
      </c>
    </row>
    <row r="72" customHeight="1" spans="1:17">
      <c r="A72" s="4">
        <f t="shared" si="5"/>
        <v>31</v>
      </c>
      <c r="B72" s="10" t="s">
        <v>320</v>
      </c>
      <c r="C72" s="12" t="s">
        <v>321</v>
      </c>
      <c r="D72" s="12" t="s">
        <v>322</v>
      </c>
      <c r="E72" s="10" t="s">
        <v>202</v>
      </c>
      <c r="F72" s="12" t="s">
        <v>323</v>
      </c>
      <c r="G72" s="15">
        <v>45804</v>
      </c>
      <c r="H72" s="15">
        <v>46722</v>
      </c>
      <c r="I72" s="4">
        <v>100000</v>
      </c>
      <c r="J72" s="21" t="s">
        <v>32</v>
      </c>
      <c r="K72" s="4">
        <v>10000</v>
      </c>
      <c r="L72" s="22" t="s">
        <v>204</v>
      </c>
      <c r="M72" s="10" t="s">
        <v>74</v>
      </c>
      <c r="N72" s="10" t="s">
        <v>41</v>
      </c>
      <c r="O72" s="23" t="s">
        <v>25</v>
      </c>
      <c r="P72" s="23" t="s">
        <v>26</v>
      </c>
      <c r="Q72" s="22" t="s">
        <v>27</v>
      </c>
    </row>
    <row r="73" customHeight="1" spans="1:17">
      <c r="A73" s="4">
        <f t="shared" ref="A73:A82" si="6">ROW()-41</f>
        <v>32</v>
      </c>
      <c r="B73" s="10" t="s">
        <v>324</v>
      </c>
      <c r="C73" s="12" t="s">
        <v>325</v>
      </c>
      <c r="D73" s="12" t="s">
        <v>91</v>
      </c>
      <c r="E73" s="10" t="s">
        <v>202</v>
      </c>
      <c r="F73" s="12" t="s">
        <v>326</v>
      </c>
      <c r="G73" s="15">
        <v>45689</v>
      </c>
      <c r="H73" s="15">
        <v>46722</v>
      </c>
      <c r="I73" s="4">
        <v>73000</v>
      </c>
      <c r="J73" s="4">
        <v>43502</v>
      </c>
      <c r="K73" s="4">
        <v>15000</v>
      </c>
      <c r="L73" s="22" t="s">
        <v>204</v>
      </c>
      <c r="M73" s="10" t="s">
        <v>74</v>
      </c>
      <c r="N73" s="10" t="s">
        <v>41</v>
      </c>
      <c r="O73" s="23" t="s">
        <v>25</v>
      </c>
      <c r="P73" s="23" t="s">
        <v>52</v>
      </c>
      <c r="Q73" s="22" t="s">
        <v>133</v>
      </c>
    </row>
    <row r="74" customHeight="1" spans="1:17">
      <c r="A74" s="4">
        <f t="shared" si="6"/>
        <v>33</v>
      </c>
      <c r="B74" s="10" t="s">
        <v>327</v>
      </c>
      <c r="C74" s="12" t="s">
        <v>328</v>
      </c>
      <c r="D74" s="12" t="s">
        <v>329</v>
      </c>
      <c r="E74" s="10" t="s">
        <v>202</v>
      </c>
      <c r="F74" s="12" t="s">
        <v>330</v>
      </c>
      <c r="G74" s="15">
        <v>45352</v>
      </c>
      <c r="H74" s="15">
        <v>46692</v>
      </c>
      <c r="I74" s="4">
        <v>58385</v>
      </c>
      <c r="J74" s="4">
        <v>14291</v>
      </c>
      <c r="K74" s="4">
        <v>3000</v>
      </c>
      <c r="L74" s="22" t="s">
        <v>204</v>
      </c>
      <c r="M74" s="10" t="s">
        <v>74</v>
      </c>
      <c r="N74" s="10" t="s">
        <v>41</v>
      </c>
      <c r="O74" s="23" t="s">
        <v>25</v>
      </c>
      <c r="P74" s="23" t="s">
        <v>26</v>
      </c>
      <c r="Q74" s="22" t="s">
        <v>83</v>
      </c>
    </row>
    <row r="75" customHeight="1" spans="1:17">
      <c r="A75" s="4">
        <f t="shared" si="6"/>
        <v>34</v>
      </c>
      <c r="B75" s="10" t="s">
        <v>331</v>
      </c>
      <c r="C75" s="12" t="s">
        <v>332</v>
      </c>
      <c r="D75" s="12" t="s">
        <v>91</v>
      </c>
      <c r="E75" s="10" t="s">
        <v>202</v>
      </c>
      <c r="F75" s="12" t="s">
        <v>333</v>
      </c>
      <c r="G75" s="13">
        <v>45962</v>
      </c>
      <c r="H75" s="15">
        <v>46600</v>
      </c>
      <c r="I75" s="4">
        <v>51200</v>
      </c>
      <c r="J75" s="21" t="s">
        <v>32</v>
      </c>
      <c r="K75" s="4">
        <v>4500</v>
      </c>
      <c r="L75" s="22" t="s">
        <v>204</v>
      </c>
      <c r="M75" s="10" t="s">
        <v>74</v>
      </c>
      <c r="N75" s="10" t="s">
        <v>41</v>
      </c>
      <c r="O75" s="23" t="s">
        <v>42</v>
      </c>
      <c r="P75" s="23" t="s">
        <v>26</v>
      </c>
      <c r="Q75" s="22" t="s">
        <v>83</v>
      </c>
    </row>
    <row r="76" customHeight="1" spans="1:17">
      <c r="A76" s="4">
        <f t="shared" si="6"/>
        <v>35</v>
      </c>
      <c r="B76" s="10" t="s">
        <v>334</v>
      </c>
      <c r="C76" s="12" t="s">
        <v>335</v>
      </c>
      <c r="D76" s="12" t="s">
        <v>336</v>
      </c>
      <c r="E76" s="10" t="s">
        <v>202</v>
      </c>
      <c r="F76" s="12" t="s">
        <v>337</v>
      </c>
      <c r="G76" s="15">
        <v>45891</v>
      </c>
      <c r="H76" s="15">
        <v>46478</v>
      </c>
      <c r="I76" s="4">
        <v>50000</v>
      </c>
      <c r="J76" s="21">
        <v>410</v>
      </c>
      <c r="K76" s="4">
        <v>20000</v>
      </c>
      <c r="L76" s="22" t="s">
        <v>204</v>
      </c>
      <c r="M76" s="10" t="s">
        <v>74</v>
      </c>
      <c r="N76" s="10" t="s">
        <v>41</v>
      </c>
      <c r="O76" s="23" t="s">
        <v>25</v>
      </c>
      <c r="P76" s="23" t="s">
        <v>52</v>
      </c>
      <c r="Q76" s="22" t="s">
        <v>133</v>
      </c>
    </row>
    <row r="77" customHeight="1" spans="1:17">
      <c r="A77" s="4">
        <f t="shared" si="6"/>
        <v>36</v>
      </c>
      <c r="B77" s="10" t="s">
        <v>338</v>
      </c>
      <c r="C77" s="12" t="s">
        <v>339</v>
      </c>
      <c r="D77" s="12" t="s">
        <v>340</v>
      </c>
      <c r="E77" s="10" t="s">
        <v>202</v>
      </c>
      <c r="F77" s="12" t="s">
        <v>341</v>
      </c>
      <c r="G77" s="15">
        <v>44743</v>
      </c>
      <c r="H77" s="15">
        <v>46539</v>
      </c>
      <c r="I77" s="4">
        <v>32000</v>
      </c>
      <c r="J77" s="4">
        <v>5457</v>
      </c>
      <c r="K77" s="4">
        <v>2000</v>
      </c>
      <c r="L77" s="22" t="s">
        <v>204</v>
      </c>
      <c r="M77" s="10" t="s">
        <v>74</v>
      </c>
      <c r="N77" s="10" t="s">
        <v>41</v>
      </c>
      <c r="O77" s="23" t="s">
        <v>25</v>
      </c>
      <c r="P77" s="23" t="s">
        <v>26</v>
      </c>
      <c r="Q77" s="22" t="s">
        <v>43</v>
      </c>
    </row>
    <row r="78" customHeight="1" spans="1:17">
      <c r="A78" s="4">
        <f t="shared" si="6"/>
        <v>37</v>
      </c>
      <c r="B78" s="10" t="s">
        <v>342</v>
      </c>
      <c r="C78" s="12" t="s">
        <v>343</v>
      </c>
      <c r="D78" s="12" t="s">
        <v>344</v>
      </c>
      <c r="E78" s="10" t="s">
        <v>202</v>
      </c>
      <c r="F78" s="12" t="s">
        <v>345</v>
      </c>
      <c r="G78" s="15">
        <v>46021</v>
      </c>
      <c r="H78" s="15">
        <v>46539</v>
      </c>
      <c r="I78" s="4">
        <v>20000</v>
      </c>
      <c r="J78" s="4"/>
      <c r="K78" s="4">
        <v>15000</v>
      </c>
      <c r="L78" s="22" t="s">
        <v>204</v>
      </c>
      <c r="M78" s="10" t="s">
        <v>74</v>
      </c>
      <c r="N78" s="10" t="s">
        <v>41</v>
      </c>
      <c r="O78" s="23" t="s">
        <v>25</v>
      </c>
      <c r="P78" s="23" t="s">
        <v>26</v>
      </c>
      <c r="Q78" s="22" t="s">
        <v>69</v>
      </c>
    </row>
    <row r="79" customHeight="1" spans="1:17">
      <c r="A79" s="4">
        <f t="shared" si="6"/>
        <v>38</v>
      </c>
      <c r="B79" s="10" t="s">
        <v>346</v>
      </c>
      <c r="C79" s="12" t="s">
        <v>347</v>
      </c>
      <c r="D79" s="12" t="s">
        <v>348</v>
      </c>
      <c r="E79" s="10" t="s">
        <v>202</v>
      </c>
      <c r="F79" s="12" t="s">
        <v>349</v>
      </c>
      <c r="G79" s="15">
        <v>44743</v>
      </c>
      <c r="H79" s="15">
        <v>47088</v>
      </c>
      <c r="I79" s="4">
        <v>500000</v>
      </c>
      <c r="J79" s="4">
        <v>152199</v>
      </c>
      <c r="K79" s="4">
        <v>15000</v>
      </c>
      <c r="L79" s="22" t="s">
        <v>204</v>
      </c>
      <c r="M79" s="10" t="s">
        <v>350</v>
      </c>
      <c r="N79" s="10" t="s">
        <v>41</v>
      </c>
      <c r="O79" s="23" t="s">
        <v>25</v>
      </c>
      <c r="P79" s="23" t="s">
        <v>52</v>
      </c>
      <c r="Q79" s="22" t="s">
        <v>112</v>
      </c>
    </row>
    <row r="80" customHeight="1" spans="1:17">
      <c r="A80" s="4">
        <f t="shared" si="6"/>
        <v>39</v>
      </c>
      <c r="B80" s="10" t="s">
        <v>351</v>
      </c>
      <c r="C80" s="12" t="s">
        <v>352</v>
      </c>
      <c r="D80" s="12" t="s">
        <v>353</v>
      </c>
      <c r="E80" s="10" t="s">
        <v>202</v>
      </c>
      <c r="F80" s="12" t="s">
        <v>354</v>
      </c>
      <c r="G80" s="15">
        <v>45078</v>
      </c>
      <c r="H80" s="15">
        <v>46722</v>
      </c>
      <c r="I80" s="4">
        <v>130000</v>
      </c>
      <c r="J80" s="4">
        <v>54027</v>
      </c>
      <c r="K80" s="4">
        <v>15000</v>
      </c>
      <c r="L80" s="22" t="s">
        <v>204</v>
      </c>
      <c r="M80" s="10" t="s">
        <v>350</v>
      </c>
      <c r="N80" s="10" t="s">
        <v>41</v>
      </c>
      <c r="O80" s="23" t="s">
        <v>63</v>
      </c>
      <c r="P80" s="23" t="s">
        <v>52</v>
      </c>
      <c r="Q80" s="22" t="s">
        <v>133</v>
      </c>
    </row>
    <row r="81" customHeight="1" spans="1:17">
      <c r="A81" s="4">
        <f t="shared" si="6"/>
        <v>40</v>
      </c>
      <c r="B81" s="10" t="s">
        <v>355</v>
      </c>
      <c r="C81" s="12" t="s">
        <v>356</v>
      </c>
      <c r="D81" s="12" t="s">
        <v>357</v>
      </c>
      <c r="E81" s="10" t="s">
        <v>202</v>
      </c>
      <c r="F81" s="12" t="s">
        <v>358</v>
      </c>
      <c r="G81" s="15">
        <v>45636</v>
      </c>
      <c r="H81" s="15">
        <v>46813</v>
      </c>
      <c r="I81" s="4">
        <v>100000</v>
      </c>
      <c r="J81" s="4">
        <v>7790</v>
      </c>
      <c r="K81" s="4">
        <v>10000</v>
      </c>
      <c r="L81" s="22" t="s">
        <v>204</v>
      </c>
      <c r="M81" s="10" t="s">
        <v>350</v>
      </c>
      <c r="N81" s="10" t="s">
        <v>41</v>
      </c>
      <c r="O81" s="23" t="s">
        <v>25</v>
      </c>
      <c r="P81" s="23" t="s">
        <v>26</v>
      </c>
      <c r="Q81" s="22" t="s">
        <v>69</v>
      </c>
    </row>
    <row r="82" customHeight="1" spans="1:17">
      <c r="A82" s="4">
        <f t="shared" si="6"/>
        <v>41</v>
      </c>
      <c r="B82" s="10" t="s">
        <v>359</v>
      </c>
      <c r="C82" s="12" t="s">
        <v>360</v>
      </c>
      <c r="D82" s="12" t="s">
        <v>361</v>
      </c>
      <c r="E82" s="10" t="s">
        <v>202</v>
      </c>
      <c r="F82" s="12" t="s">
        <v>362</v>
      </c>
      <c r="G82" s="15">
        <v>45096</v>
      </c>
      <c r="H82" s="15">
        <v>46631</v>
      </c>
      <c r="I82" s="4">
        <v>100000</v>
      </c>
      <c r="J82" s="4">
        <v>39360</v>
      </c>
      <c r="K82" s="4">
        <v>9000</v>
      </c>
      <c r="L82" s="22" t="s">
        <v>204</v>
      </c>
      <c r="M82" s="10" t="s">
        <v>350</v>
      </c>
      <c r="N82" s="10" t="s">
        <v>41</v>
      </c>
      <c r="O82" s="23" t="s">
        <v>63</v>
      </c>
      <c r="P82" s="23" t="s">
        <v>26</v>
      </c>
      <c r="Q82" s="22" t="s">
        <v>43</v>
      </c>
    </row>
    <row r="83" customHeight="1" spans="1:17">
      <c r="A83" s="4">
        <f t="shared" ref="A83:A92" si="7">ROW()-41</f>
        <v>42</v>
      </c>
      <c r="B83" s="10" t="s">
        <v>363</v>
      </c>
      <c r="C83" s="12" t="s">
        <v>364</v>
      </c>
      <c r="D83" s="12" t="s">
        <v>365</v>
      </c>
      <c r="E83" s="10" t="s">
        <v>202</v>
      </c>
      <c r="F83" s="12" t="s">
        <v>366</v>
      </c>
      <c r="G83" s="15">
        <v>45653</v>
      </c>
      <c r="H83" s="15">
        <v>46813</v>
      </c>
      <c r="I83" s="4">
        <v>55000</v>
      </c>
      <c r="J83" s="4">
        <v>5770</v>
      </c>
      <c r="K83" s="4">
        <v>5000</v>
      </c>
      <c r="L83" s="22" t="s">
        <v>204</v>
      </c>
      <c r="M83" s="10" t="s">
        <v>350</v>
      </c>
      <c r="N83" s="10" t="s">
        <v>41</v>
      </c>
      <c r="O83" s="23" t="s">
        <v>25</v>
      </c>
      <c r="P83" s="23" t="s">
        <v>52</v>
      </c>
      <c r="Q83" s="22" t="s">
        <v>112</v>
      </c>
    </row>
    <row r="84" customHeight="1" spans="1:17">
      <c r="A84" s="4">
        <f t="shared" si="7"/>
        <v>43</v>
      </c>
      <c r="B84" s="10" t="s">
        <v>367</v>
      </c>
      <c r="C84" s="12" t="s">
        <v>368</v>
      </c>
      <c r="D84" s="12" t="s">
        <v>369</v>
      </c>
      <c r="E84" s="10" t="s">
        <v>202</v>
      </c>
      <c r="F84" s="12" t="s">
        <v>370</v>
      </c>
      <c r="G84" s="15">
        <v>45596</v>
      </c>
      <c r="H84" s="15">
        <v>46447</v>
      </c>
      <c r="I84" s="4">
        <v>50000</v>
      </c>
      <c r="J84" s="4">
        <v>4100</v>
      </c>
      <c r="K84" s="4">
        <v>6000</v>
      </c>
      <c r="L84" s="22" t="s">
        <v>204</v>
      </c>
      <c r="M84" s="10" t="s">
        <v>350</v>
      </c>
      <c r="N84" s="10" t="s">
        <v>41</v>
      </c>
      <c r="O84" s="23" t="s">
        <v>25</v>
      </c>
      <c r="P84" s="23" t="s">
        <v>52</v>
      </c>
      <c r="Q84" s="22" t="s">
        <v>112</v>
      </c>
    </row>
    <row r="85" customHeight="1" spans="1:17">
      <c r="A85" s="4">
        <f t="shared" si="7"/>
        <v>44</v>
      </c>
      <c r="B85" s="16" t="s">
        <v>371</v>
      </c>
      <c r="C85" s="11" t="s">
        <v>372</v>
      </c>
      <c r="D85" s="11" t="s">
        <v>373</v>
      </c>
      <c r="E85" s="10" t="s">
        <v>202</v>
      </c>
      <c r="F85" s="12" t="s">
        <v>374</v>
      </c>
      <c r="G85" s="13">
        <v>45962</v>
      </c>
      <c r="H85" s="14">
        <v>46447</v>
      </c>
      <c r="I85" s="21">
        <v>50000</v>
      </c>
      <c r="J85" s="21">
        <v>12578</v>
      </c>
      <c r="K85" s="21">
        <v>10000</v>
      </c>
      <c r="L85" s="22" t="s">
        <v>204</v>
      </c>
      <c r="M85" s="16" t="s">
        <v>350</v>
      </c>
      <c r="N85" s="10" t="s">
        <v>41</v>
      </c>
      <c r="O85" s="23" t="s">
        <v>25</v>
      </c>
      <c r="P85" s="23" t="s">
        <v>93</v>
      </c>
      <c r="Q85" s="22" t="s">
        <v>94</v>
      </c>
    </row>
    <row r="86" customHeight="1" spans="1:17">
      <c r="A86" s="4">
        <f t="shared" si="7"/>
        <v>45</v>
      </c>
      <c r="B86" s="10" t="s">
        <v>375</v>
      </c>
      <c r="C86" s="12" t="s">
        <v>376</v>
      </c>
      <c r="D86" s="12" t="s">
        <v>377</v>
      </c>
      <c r="E86" s="10" t="s">
        <v>202</v>
      </c>
      <c r="F86" s="12" t="s">
        <v>378</v>
      </c>
      <c r="G86" s="15">
        <v>45931</v>
      </c>
      <c r="H86" s="15">
        <v>46722</v>
      </c>
      <c r="I86" s="4">
        <v>30000</v>
      </c>
      <c r="J86" s="4">
        <v>10825</v>
      </c>
      <c r="K86" s="4">
        <v>5000</v>
      </c>
      <c r="L86" s="22" t="s">
        <v>204</v>
      </c>
      <c r="M86" s="10" t="s">
        <v>350</v>
      </c>
      <c r="N86" s="10" t="s">
        <v>41</v>
      </c>
      <c r="O86" s="23" t="s">
        <v>42</v>
      </c>
      <c r="P86" s="23" t="s">
        <v>52</v>
      </c>
      <c r="Q86" s="22" t="s">
        <v>133</v>
      </c>
    </row>
    <row r="87" customHeight="1" spans="1:17">
      <c r="A87" s="4">
        <f t="shared" si="7"/>
        <v>46</v>
      </c>
      <c r="B87" s="10" t="s">
        <v>379</v>
      </c>
      <c r="C87" s="12" t="s">
        <v>380</v>
      </c>
      <c r="D87" s="12" t="s">
        <v>381</v>
      </c>
      <c r="E87" s="10" t="s">
        <v>202</v>
      </c>
      <c r="F87" s="12" t="s">
        <v>382</v>
      </c>
      <c r="G87" s="15">
        <v>45833</v>
      </c>
      <c r="H87" s="15">
        <v>46508</v>
      </c>
      <c r="I87" s="4">
        <v>20000</v>
      </c>
      <c r="J87" s="4" t="s">
        <v>32</v>
      </c>
      <c r="K87" s="4">
        <v>10000</v>
      </c>
      <c r="L87" s="22" t="s">
        <v>204</v>
      </c>
      <c r="M87" s="10" t="s">
        <v>350</v>
      </c>
      <c r="N87" s="10" t="s">
        <v>41</v>
      </c>
      <c r="O87" s="23" t="s">
        <v>52</v>
      </c>
      <c r="P87" s="23" t="s">
        <v>52</v>
      </c>
      <c r="Q87" s="22" t="s">
        <v>112</v>
      </c>
    </row>
    <row r="88" customHeight="1" spans="1:17">
      <c r="A88" s="4">
        <f t="shared" si="7"/>
        <v>47</v>
      </c>
      <c r="B88" s="10" t="s">
        <v>383</v>
      </c>
      <c r="C88" s="12" t="s">
        <v>384</v>
      </c>
      <c r="D88" s="12" t="s">
        <v>385</v>
      </c>
      <c r="E88" s="10" t="s">
        <v>202</v>
      </c>
      <c r="F88" s="12" t="s">
        <v>386</v>
      </c>
      <c r="G88" s="15">
        <v>45832</v>
      </c>
      <c r="H88" s="15">
        <v>46508</v>
      </c>
      <c r="I88" s="4">
        <v>20000</v>
      </c>
      <c r="J88" s="4">
        <v>5740</v>
      </c>
      <c r="K88" s="4">
        <v>5000</v>
      </c>
      <c r="L88" s="22" t="s">
        <v>204</v>
      </c>
      <c r="M88" s="10" t="s">
        <v>350</v>
      </c>
      <c r="N88" s="10" t="s">
        <v>41</v>
      </c>
      <c r="O88" s="23" t="s">
        <v>52</v>
      </c>
      <c r="P88" s="23" t="s">
        <v>52</v>
      </c>
      <c r="Q88" s="22" t="s">
        <v>112</v>
      </c>
    </row>
    <row r="89" customHeight="1" spans="1:17">
      <c r="A89" s="4">
        <f t="shared" si="7"/>
        <v>48</v>
      </c>
      <c r="B89" s="10" t="s">
        <v>387</v>
      </c>
      <c r="C89" s="12" t="s">
        <v>388</v>
      </c>
      <c r="D89" s="12" t="s">
        <v>389</v>
      </c>
      <c r="E89" s="10" t="s">
        <v>202</v>
      </c>
      <c r="F89" s="12" t="s">
        <v>390</v>
      </c>
      <c r="G89" s="15">
        <v>45627</v>
      </c>
      <c r="H89" s="15">
        <v>47088</v>
      </c>
      <c r="I89" s="4">
        <v>636190</v>
      </c>
      <c r="J89" s="4">
        <v>58460</v>
      </c>
      <c r="K89" s="4">
        <v>120000</v>
      </c>
      <c r="L89" s="22" t="s">
        <v>204</v>
      </c>
      <c r="M89" s="10" t="s">
        <v>391</v>
      </c>
      <c r="N89" s="10"/>
      <c r="O89" s="23" t="s">
        <v>25</v>
      </c>
      <c r="P89" s="23" t="s">
        <v>52</v>
      </c>
      <c r="Q89" s="22" t="s">
        <v>133</v>
      </c>
    </row>
    <row r="90" customHeight="1" spans="1:17">
      <c r="A90" s="4">
        <f t="shared" si="7"/>
        <v>49</v>
      </c>
      <c r="B90" s="10" t="s">
        <v>392</v>
      </c>
      <c r="C90" s="12" t="s">
        <v>393</v>
      </c>
      <c r="D90" s="12" t="s">
        <v>394</v>
      </c>
      <c r="E90" s="10" t="s">
        <v>202</v>
      </c>
      <c r="F90" s="12" t="s">
        <v>395</v>
      </c>
      <c r="G90" s="15">
        <v>45876</v>
      </c>
      <c r="H90" s="15">
        <v>47818</v>
      </c>
      <c r="I90" s="4">
        <v>50089.3</v>
      </c>
      <c r="J90" s="21">
        <v>3366</v>
      </c>
      <c r="K90" s="4">
        <v>12000</v>
      </c>
      <c r="L90" s="22" t="s">
        <v>204</v>
      </c>
      <c r="M90" s="10" t="s">
        <v>103</v>
      </c>
      <c r="N90" s="10" t="s">
        <v>41</v>
      </c>
      <c r="O90" s="23" t="s">
        <v>25</v>
      </c>
      <c r="P90" s="23" t="s">
        <v>26</v>
      </c>
      <c r="Q90" s="22" t="s">
        <v>43</v>
      </c>
    </row>
    <row r="91" customHeight="1" spans="1:17">
      <c r="A91" s="4">
        <f t="shared" si="7"/>
        <v>50</v>
      </c>
      <c r="B91" s="10" t="s">
        <v>396</v>
      </c>
      <c r="C91" s="12" t="s">
        <v>397</v>
      </c>
      <c r="D91" s="12" t="s">
        <v>398</v>
      </c>
      <c r="E91" s="10" t="s">
        <v>202</v>
      </c>
      <c r="F91" s="12" t="s">
        <v>399</v>
      </c>
      <c r="G91" s="15">
        <v>45854</v>
      </c>
      <c r="H91" s="15">
        <v>46388</v>
      </c>
      <c r="I91" s="4">
        <v>30000</v>
      </c>
      <c r="J91" s="4">
        <v>3800</v>
      </c>
      <c r="K91" s="4">
        <v>11500</v>
      </c>
      <c r="L91" s="22" t="s">
        <v>204</v>
      </c>
      <c r="M91" s="10" t="s">
        <v>121</v>
      </c>
      <c r="N91" s="10" t="s">
        <v>41</v>
      </c>
      <c r="O91" s="23" t="s">
        <v>25</v>
      </c>
      <c r="P91" s="23" t="s">
        <v>52</v>
      </c>
      <c r="Q91" s="22" t="s">
        <v>133</v>
      </c>
    </row>
    <row r="92" customHeight="1" spans="1:17">
      <c r="A92" s="4">
        <f t="shared" si="7"/>
        <v>51</v>
      </c>
      <c r="B92" s="10" t="s">
        <v>400</v>
      </c>
      <c r="C92" s="12" t="s">
        <v>401</v>
      </c>
      <c r="D92" s="12" t="s">
        <v>402</v>
      </c>
      <c r="E92" s="10" t="s">
        <v>202</v>
      </c>
      <c r="F92" s="12" t="s">
        <v>403</v>
      </c>
      <c r="G92" s="15">
        <v>45778</v>
      </c>
      <c r="H92" s="15">
        <v>47088</v>
      </c>
      <c r="I92" s="4">
        <v>130000</v>
      </c>
      <c r="J92" s="4">
        <v>17055</v>
      </c>
      <c r="K92" s="4">
        <v>18000</v>
      </c>
      <c r="L92" s="22" t="s">
        <v>204</v>
      </c>
      <c r="M92" s="10" t="s">
        <v>132</v>
      </c>
      <c r="N92" s="10" t="s">
        <v>41</v>
      </c>
      <c r="O92" s="23" t="s">
        <v>25</v>
      </c>
      <c r="P92" s="23" t="s">
        <v>26</v>
      </c>
      <c r="Q92" s="22" t="s">
        <v>43</v>
      </c>
    </row>
    <row r="93" customHeight="1" spans="1:17">
      <c r="A93" s="4">
        <f t="shared" ref="A93:A102" si="8">ROW()-41</f>
        <v>52</v>
      </c>
      <c r="B93" s="10" t="s">
        <v>404</v>
      </c>
      <c r="C93" s="12" t="s">
        <v>405</v>
      </c>
      <c r="D93" s="12" t="s">
        <v>406</v>
      </c>
      <c r="E93" s="10" t="s">
        <v>202</v>
      </c>
      <c r="F93" s="12" t="s">
        <v>407</v>
      </c>
      <c r="G93" s="15">
        <v>45651</v>
      </c>
      <c r="H93" s="15">
        <v>46692</v>
      </c>
      <c r="I93" s="4">
        <v>62000</v>
      </c>
      <c r="J93" s="4">
        <v>11708</v>
      </c>
      <c r="K93" s="4">
        <v>8000</v>
      </c>
      <c r="L93" s="22" t="s">
        <v>204</v>
      </c>
      <c r="M93" s="10" t="s">
        <v>132</v>
      </c>
      <c r="N93" s="10" t="s">
        <v>41</v>
      </c>
      <c r="O93" s="23" t="s">
        <v>52</v>
      </c>
      <c r="P93" s="23" t="s">
        <v>52</v>
      </c>
      <c r="Q93" s="22" t="s">
        <v>133</v>
      </c>
    </row>
    <row r="94" customHeight="1" spans="1:17">
      <c r="A94" s="4">
        <f t="shared" si="8"/>
        <v>53</v>
      </c>
      <c r="B94" s="10" t="s">
        <v>408</v>
      </c>
      <c r="C94" s="12" t="s">
        <v>409</v>
      </c>
      <c r="D94" s="12" t="s">
        <v>410</v>
      </c>
      <c r="E94" s="10" t="s">
        <v>202</v>
      </c>
      <c r="F94" s="12" t="s">
        <v>411</v>
      </c>
      <c r="G94" s="15">
        <v>45870</v>
      </c>
      <c r="H94" s="15">
        <v>46508</v>
      </c>
      <c r="I94" s="4">
        <v>40000</v>
      </c>
      <c r="J94" s="4">
        <v>15231</v>
      </c>
      <c r="K94" s="4">
        <v>17000</v>
      </c>
      <c r="L94" s="22" t="s">
        <v>204</v>
      </c>
      <c r="M94" s="10" t="s">
        <v>132</v>
      </c>
      <c r="N94" s="10" t="s">
        <v>41</v>
      </c>
      <c r="O94" s="23" t="s">
        <v>194</v>
      </c>
      <c r="P94" s="23" t="s">
        <v>52</v>
      </c>
      <c r="Q94" s="22" t="s">
        <v>133</v>
      </c>
    </row>
    <row r="95" customHeight="1" spans="1:17">
      <c r="A95" s="4">
        <f t="shared" si="8"/>
        <v>54</v>
      </c>
      <c r="B95" s="10" t="s">
        <v>412</v>
      </c>
      <c r="C95" s="12" t="s">
        <v>413</v>
      </c>
      <c r="D95" s="12" t="s">
        <v>414</v>
      </c>
      <c r="E95" s="10" t="s">
        <v>202</v>
      </c>
      <c r="F95" s="12" t="s">
        <v>415</v>
      </c>
      <c r="G95" s="15">
        <v>45968</v>
      </c>
      <c r="H95" s="15">
        <v>46692</v>
      </c>
      <c r="I95" s="4">
        <v>32000</v>
      </c>
      <c r="J95" s="21" t="s">
        <v>32</v>
      </c>
      <c r="K95" s="4">
        <v>18000</v>
      </c>
      <c r="L95" s="22" t="s">
        <v>204</v>
      </c>
      <c r="M95" s="10" t="s">
        <v>132</v>
      </c>
      <c r="N95" s="10" t="s">
        <v>41</v>
      </c>
      <c r="O95" s="23" t="s">
        <v>25</v>
      </c>
      <c r="P95" s="23" t="s">
        <v>52</v>
      </c>
      <c r="Q95" s="22" t="s">
        <v>133</v>
      </c>
    </row>
    <row r="96" customHeight="1" spans="1:17">
      <c r="A96" s="4">
        <f t="shared" si="8"/>
        <v>55</v>
      </c>
      <c r="B96" s="10" t="s">
        <v>416</v>
      </c>
      <c r="C96" s="12" t="s">
        <v>417</v>
      </c>
      <c r="D96" s="12" t="s">
        <v>418</v>
      </c>
      <c r="E96" s="10" t="s">
        <v>202</v>
      </c>
      <c r="F96" s="12" t="s">
        <v>419</v>
      </c>
      <c r="G96" s="15">
        <v>45901</v>
      </c>
      <c r="H96" s="15">
        <v>46447</v>
      </c>
      <c r="I96" s="4">
        <v>26100</v>
      </c>
      <c r="J96" s="4">
        <v>12075</v>
      </c>
      <c r="K96" s="4">
        <v>15000</v>
      </c>
      <c r="L96" s="22" t="s">
        <v>204</v>
      </c>
      <c r="M96" s="10" t="s">
        <v>132</v>
      </c>
      <c r="N96" s="10"/>
      <c r="O96" s="23" t="s">
        <v>25</v>
      </c>
      <c r="P96" s="23" t="s">
        <v>26</v>
      </c>
      <c r="Q96" s="22" t="s">
        <v>43</v>
      </c>
    </row>
    <row r="97" customHeight="1" spans="1:17">
      <c r="A97" s="4">
        <f t="shared" si="8"/>
        <v>56</v>
      </c>
      <c r="B97" s="16" t="s">
        <v>420</v>
      </c>
      <c r="C97" s="11" t="s">
        <v>421</v>
      </c>
      <c r="D97" s="11" t="s">
        <v>422</v>
      </c>
      <c r="E97" s="10" t="s">
        <v>202</v>
      </c>
      <c r="F97" s="12" t="s">
        <v>423</v>
      </c>
      <c r="G97" s="13">
        <v>45901</v>
      </c>
      <c r="H97" s="14">
        <v>46722</v>
      </c>
      <c r="I97" s="21">
        <v>20000</v>
      </c>
      <c r="J97" s="21" t="s">
        <v>32</v>
      </c>
      <c r="K97" s="21">
        <v>10000</v>
      </c>
      <c r="L97" s="22" t="s">
        <v>204</v>
      </c>
      <c r="M97" s="16" t="s">
        <v>132</v>
      </c>
      <c r="N97" s="10" t="s">
        <v>41</v>
      </c>
      <c r="O97" s="23" t="s">
        <v>52</v>
      </c>
      <c r="P97" s="23" t="s">
        <v>52</v>
      </c>
      <c r="Q97" s="22" t="s">
        <v>133</v>
      </c>
    </row>
    <row r="98" customHeight="1" spans="1:17">
      <c r="A98" s="4">
        <f t="shared" si="8"/>
        <v>57</v>
      </c>
      <c r="B98" s="10" t="s">
        <v>424</v>
      </c>
      <c r="C98" s="12" t="s">
        <v>425</v>
      </c>
      <c r="D98" s="12" t="s">
        <v>426</v>
      </c>
      <c r="E98" s="10" t="s">
        <v>202</v>
      </c>
      <c r="F98" s="12" t="s">
        <v>427</v>
      </c>
      <c r="G98" s="15">
        <v>44743</v>
      </c>
      <c r="H98" s="15">
        <v>46966</v>
      </c>
      <c r="I98" s="4">
        <v>100360</v>
      </c>
      <c r="J98" s="4">
        <v>17800</v>
      </c>
      <c r="K98" s="4">
        <v>20000</v>
      </c>
      <c r="L98" s="22" t="s">
        <v>204</v>
      </c>
      <c r="M98" s="10" t="s">
        <v>428</v>
      </c>
      <c r="N98" s="10" t="s">
        <v>41</v>
      </c>
      <c r="O98" s="23" t="s">
        <v>25</v>
      </c>
      <c r="P98" s="23" t="s">
        <v>52</v>
      </c>
      <c r="Q98" s="22" t="s">
        <v>127</v>
      </c>
    </row>
    <row r="99" customHeight="1" spans="1:17">
      <c r="A99" s="4">
        <f t="shared" si="8"/>
        <v>58</v>
      </c>
      <c r="B99" s="16" t="s">
        <v>429</v>
      </c>
      <c r="C99" s="11" t="s">
        <v>430</v>
      </c>
      <c r="D99" s="11" t="s">
        <v>431</v>
      </c>
      <c r="E99" s="10" t="s">
        <v>202</v>
      </c>
      <c r="F99" s="12" t="s">
        <v>432</v>
      </c>
      <c r="G99" s="13">
        <v>45962</v>
      </c>
      <c r="H99" s="14">
        <v>46692</v>
      </c>
      <c r="I99" s="25">
        <v>50798</v>
      </c>
      <c r="J99" s="25">
        <v>3228</v>
      </c>
      <c r="K99" s="21">
        <v>15000</v>
      </c>
      <c r="L99" s="22" t="s">
        <v>204</v>
      </c>
      <c r="M99" s="16" t="s">
        <v>428</v>
      </c>
      <c r="N99" s="10" t="s">
        <v>41</v>
      </c>
      <c r="O99" s="23" t="s">
        <v>25</v>
      </c>
      <c r="P99" s="23" t="s">
        <v>52</v>
      </c>
      <c r="Q99" s="22" t="s">
        <v>112</v>
      </c>
    </row>
    <row r="100" customHeight="1" spans="1:17">
      <c r="A100" s="4">
        <f t="shared" si="8"/>
        <v>59</v>
      </c>
      <c r="B100" s="10" t="s">
        <v>433</v>
      </c>
      <c r="C100" s="12" t="s">
        <v>434</v>
      </c>
      <c r="D100" s="12" t="s">
        <v>435</v>
      </c>
      <c r="E100" s="10" t="s">
        <v>202</v>
      </c>
      <c r="F100" s="12" t="s">
        <v>436</v>
      </c>
      <c r="G100" s="15">
        <v>45962</v>
      </c>
      <c r="H100" s="15">
        <v>46935</v>
      </c>
      <c r="I100" s="4">
        <v>35000</v>
      </c>
      <c r="J100" s="21" t="s">
        <v>32</v>
      </c>
      <c r="K100" s="4">
        <v>10000</v>
      </c>
      <c r="L100" s="22" t="s">
        <v>204</v>
      </c>
      <c r="M100" s="10" t="s">
        <v>428</v>
      </c>
      <c r="N100" s="10" t="s">
        <v>41</v>
      </c>
      <c r="O100" s="23" t="s">
        <v>25</v>
      </c>
      <c r="P100" s="23" t="s">
        <v>26</v>
      </c>
      <c r="Q100" s="22" t="s">
        <v>43</v>
      </c>
    </row>
    <row r="101" customHeight="1" spans="1:17">
      <c r="A101" s="4">
        <f t="shared" si="8"/>
        <v>60</v>
      </c>
      <c r="B101" s="26" t="s">
        <v>437</v>
      </c>
      <c r="C101" s="11" t="s">
        <v>438</v>
      </c>
      <c r="D101" s="11" t="s">
        <v>439</v>
      </c>
      <c r="E101" s="10" t="s">
        <v>202</v>
      </c>
      <c r="F101" s="12" t="s">
        <v>440</v>
      </c>
      <c r="G101" s="13">
        <v>45962</v>
      </c>
      <c r="H101" s="14">
        <v>46569</v>
      </c>
      <c r="I101" s="25">
        <v>20120</v>
      </c>
      <c r="J101" s="4">
        <v>1875</v>
      </c>
      <c r="K101" s="21">
        <v>10000</v>
      </c>
      <c r="L101" s="22" t="s">
        <v>204</v>
      </c>
      <c r="M101" s="16" t="s">
        <v>428</v>
      </c>
      <c r="N101" s="10" t="s">
        <v>41</v>
      </c>
      <c r="O101" s="23" t="s">
        <v>25</v>
      </c>
      <c r="P101" s="23" t="s">
        <v>42</v>
      </c>
      <c r="Q101" s="22" t="s">
        <v>441</v>
      </c>
    </row>
    <row r="102" customHeight="1" spans="1:17">
      <c r="A102" s="4">
        <f t="shared" si="8"/>
        <v>61</v>
      </c>
      <c r="B102" s="10" t="s">
        <v>442</v>
      </c>
      <c r="C102" s="12" t="s">
        <v>443</v>
      </c>
      <c r="D102" s="12" t="s">
        <v>444</v>
      </c>
      <c r="E102" s="10" t="s">
        <v>202</v>
      </c>
      <c r="F102" s="12" t="s">
        <v>445</v>
      </c>
      <c r="G102" s="15">
        <v>44743</v>
      </c>
      <c r="H102" s="15">
        <v>46539</v>
      </c>
      <c r="I102" s="4">
        <v>20000</v>
      </c>
      <c r="J102" s="4">
        <v>14064</v>
      </c>
      <c r="K102" s="4">
        <v>4000</v>
      </c>
      <c r="L102" s="22" t="s">
        <v>204</v>
      </c>
      <c r="M102" s="10" t="s">
        <v>428</v>
      </c>
      <c r="N102" s="10" t="s">
        <v>41</v>
      </c>
      <c r="O102" s="23" t="s">
        <v>52</v>
      </c>
      <c r="P102" s="23" t="s">
        <v>446</v>
      </c>
      <c r="Q102" s="22" t="s">
        <v>446</v>
      </c>
    </row>
    <row r="103" customHeight="1" spans="1:17">
      <c r="A103" s="4">
        <f t="shared" ref="A103:A112" si="9">ROW()-41</f>
        <v>62</v>
      </c>
      <c r="B103" s="10" t="s">
        <v>447</v>
      </c>
      <c r="C103" s="12" t="s">
        <v>448</v>
      </c>
      <c r="D103" s="12" t="s">
        <v>449</v>
      </c>
      <c r="E103" s="10" t="s">
        <v>202</v>
      </c>
      <c r="F103" s="12" t="s">
        <v>450</v>
      </c>
      <c r="G103" s="15">
        <v>45877</v>
      </c>
      <c r="H103" s="15">
        <v>46966</v>
      </c>
      <c r="I103" s="4">
        <v>113239.65</v>
      </c>
      <c r="J103" s="4">
        <v>1640</v>
      </c>
      <c r="K103" s="4">
        <v>20000</v>
      </c>
      <c r="L103" s="22" t="s">
        <v>204</v>
      </c>
      <c r="M103" s="10" t="s">
        <v>451</v>
      </c>
      <c r="N103" s="10" t="s">
        <v>41</v>
      </c>
      <c r="O103" s="23" t="s">
        <v>194</v>
      </c>
      <c r="P103" s="23" t="s">
        <v>26</v>
      </c>
      <c r="Q103" s="22" t="s">
        <v>69</v>
      </c>
    </row>
    <row r="104" customHeight="1" spans="1:17">
      <c r="A104" s="4">
        <f t="shared" si="9"/>
        <v>63</v>
      </c>
      <c r="B104" s="10" t="s">
        <v>452</v>
      </c>
      <c r="C104" s="12" t="s">
        <v>453</v>
      </c>
      <c r="D104" s="12" t="s">
        <v>454</v>
      </c>
      <c r="E104" s="10" t="s">
        <v>202</v>
      </c>
      <c r="F104" s="12" t="s">
        <v>455</v>
      </c>
      <c r="G104" s="15">
        <v>45723</v>
      </c>
      <c r="H104" s="15">
        <v>46722</v>
      </c>
      <c r="I104" s="4">
        <v>109918</v>
      </c>
      <c r="J104" s="4">
        <v>12946</v>
      </c>
      <c r="K104" s="4">
        <v>20000</v>
      </c>
      <c r="L104" s="22" t="s">
        <v>204</v>
      </c>
      <c r="M104" s="10" t="s">
        <v>451</v>
      </c>
      <c r="N104" s="10" t="s">
        <v>41</v>
      </c>
      <c r="O104" s="23" t="s">
        <v>25</v>
      </c>
      <c r="P104" s="23" t="s">
        <v>52</v>
      </c>
      <c r="Q104" s="22" t="s">
        <v>127</v>
      </c>
    </row>
    <row r="105" customHeight="1" spans="1:17">
      <c r="A105" s="4">
        <f t="shared" si="9"/>
        <v>64</v>
      </c>
      <c r="B105" s="10" t="s">
        <v>456</v>
      </c>
      <c r="C105" s="12" t="s">
        <v>457</v>
      </c>
      <c r="D105" s="12" t="s">
        <v>458</v>
      </c>
      <c r="E105" s="10" t="s">
        <v>202</v>
      </c>
      <c r="F105" s="12" t="s">
        <v>459</v>
      </c>
      <c r="G105" s="15">
        <v>45717</v>
      </c>
      <c r="H105" s="15">
        <v>47088</v>
      </c>
      <c r="I105" s="4">
        <v>78000</v>
      </c>
      <c r="J105" s="4">
        <v>22890</v>
      </c>
      <c r="K105" s="4">
        <v>17500</v>
      </c>
      <c r="L105" s="22" t="s">
        <v>204</v>
      </c>
      <c r="M105" s="10" t="s">
        <v>451</v>
      </c>
      <c r="N105" s="10" t="s">
        <v>41</v>
      </c>
      <c r="O105" s="23" t="s">
        <v>52</v>
      </c>
      <c r="P105" s="23" t="s">
        <v>26</v>
      </c>
      <c r="Q105" s="22" t="s">
        <v>69</v>
      </c>
    </row>
    <row r="106" customHeight="1" spans="1:17">
      <c r="A106" s="4">
        <f t="shared" si="9"/>
        <v>65</v>
      </c>
      <c r="B106" s="10" t="s">
        <v>460</v>
      </c>
      <c r="C106" s="12" t="s">
        <v>461</v>
      </c>
      <c r="D106" s="12" t="s">
        <v>462</v>
      </c>
      <c r="E106" s="10" t="s">
        <v>202</v>
      </c>
      <c r="F106" s="12" t="s">
        <v>463</v>
      </c>
      <c r="G106" s="15">
        <v>45684</v>
      </c>
      <c r="H106" s="15">
        <v>47088</v>
      </c>
      <c r="I106" s="4">
        <v>186300</v>
      </c>
      <c r="J106" s="4">
        <v>29260</v>
      </c>
      <c r="K106" s="4">
        <v>20000</v>
      </c>
      <c r="L106" s="22" t="s">
        <v>204</v>
      </c>
      <c r="M106" s="10" t="s">
        <v>142</v>
      </c>
      <c r="N106" s="10" t="s">
        <v>41</v>
      </c>
      <c r="O106" s="23" t="s">
        <v>52</v>
      </c>
      <c r="P106" s="23" t="s">
        <v>26</v>
      </c>
      <c r="Q106" s="22" t="s">
        <v>43</v>
      </c>
    </row>
    <row r="107" customHeight="1" spans="1:17">
      <c r="A107" s="4">
        <f t="shared" si="9"/>
        <v>66</v>
      </c>
      <c r="B107" s="10" t="s">
        <v>464</v>
      </c>
      <c r="C107" s="12" t="s">
        <v>465</v>
      </c>
      <c r="D107" s="12" t="s">
        <v>466</v>
      </c>
      <c r="E107" s="10" t="s">
        <v>202</v>
      </c>
      <c r="F107" s="12" t="s">
        <v>467</v>
      </c>
      <c r="G107" s="15">
        <v>45959</v>
      </c>
      <c r="H107" s="15">
        <v>46905</v>
      </c>
      <c r="I107" s="4">
        <v>122800</v>
      </c>
      <c r="J107" s="21" t="s">
        <v>32</v>
      </c>
      <c r="K107" s="4">
        <v>25000</v>
      </c>
      <c r="L107" s="22" t="s">
        <v>204</v>
      </c>
      <c r="M107" s="10" t="s">
        <v>142</v>
      </c>
      <c r="N107" s="10" t="s">
        <v>41</v>
      </c>
      <c r="O107" s="23" t="s">
        <v>25</v>
      </c>
      <c r="P107" s="23" t="s">
        <v>52</v>
      </c>
      <c r="Q107" s="22" t="s">
        <v>112</v>
      </c>
    </row>
    <row r="108" customHeight="1" spans="1:17">
      <c r="A108" s="4">
        <f t="shared" si="9"/>
        <v>67</v>
      </c>
      <c r="B108" s="10" t="s">
        <v>468</v>
      </c>
      <c r="C108" s="12" t="s">
        <v>469</v>
      </c>
      <c r="D108" s="12" t="s">
        <v>470</v>
      </c>
      <c r="E108" s="10" t="s">
        <v>202</v>
      </c>
      <c r="F108" s="12" t="s">
        <v>471</v>
      </c>
      <c r="G108" s="15">
        <v>44743</v>
      </c>
      <c r="H108" s="15">
        <v>47088</v>
      </c>
      <c r="I108" s="4">
        <v>114883</v>
      </c>
      <c r="J108" s="4">
        <v>49041</v>
      </c>
      <c r="K108" s="4">
        <v>20000</v>
      </c>
      <c r="L108" s="22" t="s">
        <v>204</v>
      </c>
      <c r="M108" s="10" t="s">
        <v>142</v>
      </c>
      <c r="N108" s="10" t="s">
        <v>41</v>
      </c>
      <c r="O108" s="23" t="s">
        <v>25</v>
      </c>
      <c r="P108" s="23" t="s">
        <v>52</v>
      </c>
      <c r="Q108" s="22" t="s">
        <v>133</v>
      </c>
    </row>
    <row r="109" customHeight="1" spans="1:17">
      <c r="A109" s="4">
        <f t="shared" si="9"/>
        <v>68</v>
      </c>
      <c r="B109" s="10" t="s">
        <v>472</v>
      </c>
      <c r="C109" s="12" t="s">
        <v>473</v>
      </c>
      <c r="D109" s="12" t="s">
        <v>474</v>
      </c>
      <c r="E109" s="10" t="s">
        <v>202</v>
      </c>
      <c r="F109" s="12" t="s">
        <v>475</v>
      </c>
      <c r="G109" s="15">
        <v>45674</v>
      </c>
      <c r="H109" s="15">
        <v>46447</v>
      </c>
      <c r="I109" s="4">
        <v>50938.59</v>
      </c>
      <c r="J109" s="4">
        <v>7980</v>
      </c>
      <c r="K109" s="4">
        <v>20000</v>
      </c>
      <c r="L109" s="22" t="s">
        <v>204</v>
      </c>
      <c r="M109" s="10" t="s">
        <v>142</v>
      </c>
      <c r="N109" s="10" t="s">
        <v>41</v>
      </c>
      <c r="O109" s="23" t="s">
        <v>25</v>
      </c>
      <c r="P109" s="23" t="s">
        <v>52</v>
      </c>
      <c r="Q109" s="22" t="s">
        <v>220</v>
      </c>
    </row>
    <row r="110" customHeight="1" spans="1:17">
      <c r="A110" s="4">
        <f t="shared" si="9"/>
        <v>69</v>
      </c>
      <c r="B110" s="10" t="s">
        <v>476</v>
      </c>
      <c r="C110" s="12" t="s">
        <v>477</v>
      </c>
      <c r="D110" s="12" t="s">
        <v>478</v>
      </c>
      <c r="E110" s="10" t="s">
        <v>202</v>
      </c>
      <c r="F110" s="12" t="s">
        <v>479</v>
      </c>
      <c r="G110" s="15">
        <v>45627</v>
      </c>
      <c r="H110" s="15">
        <v>46722</v>
      </c>
      <c r="I110" s="4">
        <v>144000</v>
      </c>
      <c r="J110" s="4">
        <v>67359</v>
      </c>
      <c r="K110" s="4">
        <v>20000</v>
      </c>
      <c r="L110" s="22" t="s">
        <v>204</v>
      </c>
      <c r="M110" s="10" t="s">
        <v>155</v>
      </c>
      <c r="N110" s="10" t="s">
        <v>41</v>
      </c>
      <c r="O110" s="23" t="s">
        <v>42</v>
      </c>
      <c r="P110" s="23" t="s">
        <v>52</v>
      </c>
      <c r="Q110" s="22" t="s">
        <v>133</v>
      </c>
    </row>
    <row r="111" customHeight="1" spans="1:17">
      <c r="A111" s="4">
        <f t="shared" si="9"/>
        <v>70</v>
      </c>
      <c r="B111" s="10" t="s">
        <v>480</v>
      </c>
      <c r="C111" s="12" t="s">
        <v>481</v>
      </c>
      <c r="D111" s="12" t="s">
        <v>482</v>
      </c>
      <c r="E111" s="10" t="s">
        <v>202</v>
      </c>
      <c r="F111" s="12" t="s">
        <v>483</v>
      </c>
      <c r="G111" s="15">
        <v>45474</v>
      </c>
      <c r="H111" s="15">
        <v>46447</v>
      </c>
      <c r="I111" s="4">
        <v>130000</v>
      </c>
      <c r="J111" s="4">
        <v>73657</v>
      </c>
      <c r="K111" s="4">
        <v>25000</v>
      </c>
      <c r="L111" s="22" t="s">
        <v>204</v>
      </c>
      <c r="M111" s="10" t="s">
        <v>155</v>
      </c>
      <c r="N111" s="10" t="s">
        <v>41</v>
      </c>
      <c r="O111" s="23" t="s">
        <v>52</v>
      </c>
      <c r="P111" s="23" t="s">
        <v>52</v>
      </c>
      <c r="Q111" s="22" t="s">
        <v>133</v>
      </c>
    </row>
    <row r="112" customHeight="1" spans="1:17">
      <c r="A112" s="4">
        <f t="shared" si="9"/>
        <v>71</v>
      </c>
      <c r="B112" s="10" t="s">
        <v>484</v>
      </c>
      <c r="C112" s="12" t="s">
        <v>485</v>
      </c>
      <c r="D112" s="12" t="s">
        <v>486</v>
      </c>
      <c r="E112" s="10" t="s">
        <v>202</v>
      </c>
      <c r="F112" s="12" t="s">
        <v>487</v>
      </c>
      <c r="G112" s="15">
        <v>45901</v>
      </c>
      <c r="H112" s="15">
        <v>47088</v>
      </c>
      <c r="I112" s="4">
        <v>100000</v>
      </c>
      <c r="J112" s="4">
        <v>5081</v>
      </c>
      <c r="K112" s="4">
        <v>25000</v>
      </c>
      <c r="L112" s="22" t="s">
        <v>204</v>
      </c>
      <c r="M112" s="10" t="s">
        <v>155</v>
      </c>
      <c r="N112" s="10" t="s">
        <v>41</v>
      </c>
      <c r="O112" s="23" t="s">
        <v>52</v>
      </c>
      <c r="P112" s="23" t="s">
        <v>26</v>
      </c>
      <c r="Q112" s="22" t="s">
        <v>83</v>
      </c>
    </row>
    <row r="113" customHeight="1" spans="1:17">
      <c r="A113" s="4">
        <f t="shared" ref="A113:A122" si="10">ROW()-41</f>
        <v>72</v>
      </c>
      <c r="B113" s="10" t="s">
        <v>488</v>
      </c>
      <c r="C113" s="12" t="s">
        <v>489</v>
      </c>
      <c r="D113" s="12" t="s">
        <v>482</v>
      </c>
      <c r="E113" s="10" t="s">
        <v>202</v>
      </c>
      <c r="F113" s="12" t="s">
        <v>490</v>
      </c>
      <c r="G113" s="15">
        <v>45689</v>
      </c>
      <c r="H113" s="15">
        <v>46419</v>
      </c>
      <c r="I113" s="4">
        <v>66783</v>
      </c>
      <c r="J113" s="4">
        <v>18688</v>
      </c>
      <c r="K113" s="4">
        <v>20000</v>
      </c>
      <c r="L113" s="22" t="s">
        <v>204</v>
      </c>
      <c r="M113" s="10" t="s">
        <v>155</v>
      </c>
      <c r="N113" s="10" t="s">
        <v>41</v>
      </c>
      <c r="O113" s="23" t="s">
        <v>52</v>
      </c>
      <c r="P113" s="23" t="s">
        <v>52</v>
      </c>
      <c r="Q113" s="22" t="s">
        <v>133</v>
      </c>
    </row>
    <row r="114" customHeight="1" spans="1:17">
      <c r="A114" s="4">
        <f t="shared" si="10"/>
        <v>73</v>
      </c>
      <c r="B114" s="10" t="s">
        <v>491</v>
      </c>
      <c r="C114" s="12" t="s">
        <v>492</v>
      </c>
      <c r="D114" s="12" t="s">
        <v>493</v>
      </c>
      <c r="E114" s="10" t="s">
        <v>202</v>
      </c>
      <c r="F114" s="12" t="s">
        <v>494</v>
      </c>
      <c r="G114" s="15">
        <v>45566</v>
      </c>
      <c r="H114" s="15">
        <v>46722</v>
      </c>
      <c r="I114" s="4">
        <v>100000</v>
      </c>
      <c r="J114" s="4">
        <v>22544</v>
      </c>
      <c r="K114" s="4">
        <v>20000</v>
      </c>
      <c r="L114" s="22" t="s">
        <v>204</v>
      </c>
      <c r="M114" s="10" t="s">
        <v>495</v>
      </c>
      <c r="N114" s="10" t="s">
        <v>41</v>
      </c>
      <c r="O114" s="23" t="s">
        <v>63</v>
      </c>
      <c r="P114" s="23" t="s">
        <v>26</v>
      </c>
      <c r="Q114" s="22" t="s">
        <v>69</v>
      </c>
    </row>
    <row r="115" customHeight="1" spans="1:17">
      <c r="A115" s="4">
        <f t="shared" si="10"/>
        <v>74</v>
      </c>
      <c r="B115" s="10" t="s">
        <v>496</v>
      </c>
      <c r="C115" s="12" t="s">
        <v>497</v>
      </c>
      <c r="D115" s="12" t="s">
        <v>498</v>
      </c>
      <c r="E115" s="10" t="s">
        <v>202</v>
      </c>
      <c r="F115" s="12" t="s">
        <v>499</v>
      </c>
      <c r="G115" s="15">
        <v>45566</v>
      </c>
      <c r="H115" s="15">
        <v>46692</v>
      </c>
      <c r="I115" s="4">
        <v>52000</v>
      </c>
      <c r="J115" s="4">
        <v>22271</v>
      </c>
      <c r="K115" s="4">
        <v>20000</v>
      </c>
      <c r="L115" s="22" t="s">
        <v>204</v>
      </c>
      <c r="M115" s="10" t="s">
        <v>495</v>
      </c>
      <c r="N115" s="10"/>
      <c r="O115" s="23" t="s">
        <v>25</v>
      </c>
      <c r="P115" s="23" t="s">
        <v>26</v>
      </c>
      <c r="Q115" s="22" t="s">
        <v>69</v>
      </c>
    </row>
    <row r="116" customHeight="1" spans="1:17">
      <c r="A116" s="4">
        <f t="shared" si="10"/>
        <v>75</v>
      </c>
      <c r="B116" s="10" t="s">
        <v>500</v>
      </c>
      <c r="C116" s="12" t="s">
        <v>501</v>
      </c>
      <c r="D116" s="12" t="s">
        <v>502</v>
      </c>
      <c r="E116" s="10" t="s">
        <v>202</v>
      </c>
      <c r="F116" s="12" t="s">
        <v>503</v>
      </c>
      <c r="G116" s="15">
        <v>45778</v>
      </c>
      <c r="H116" s="15">
        <v>46722</v>
      </c>
      <c r="I116" s="4">
        <v>51300</v>
      </c>
      <c r="J116" s="4">
        <v>13370</v>
      </c>
      <c r="K116" s="4">
        <v>20000</v>
      </c>
      <c r="L116" s="22" t="s">
        <v>204</v>
      </c>
      <c r="M116" s="10" t="s">
        <v>495</v>
      </c>
      <c r="N116" s="10" t="s">
        <v>41</v>
      </c>
      <c r="O116" s="23" t="s">
        <v>42</v>
      </c>
      <c r="P116" s="23" t="s">
        <v>52</v>
      </c>
      <c r="Q116" s="22" t="s">
        <v>127</v>
      </c>
    </row>
    <row r="117" customHeight="1" spans="1:17">
      <c r="A117" s="4">
        <f t="shared" si="10"/>
        <v>76</v>
      </c>
      <c r="B117" s="10" t="s">
        <v>504</v>
      </c>
      <c r="C117" s="12" t="s">
        <v>505</v>
      </c>
      <c r="D117" s="12" t="s">
        <v>506</v>
      </c>
      <c r="E117" s="10" t="s">
        <v>202</v>
      </c>
      <c r="F117" s="12" t="s">
        <v>507</v>
      </c>
      <c r="G117" s="15">
        <v>45887</v>
      </c>
      <c r="H117" s="15">
        <v>46631</v>
      </c>
      <c r="I117" s="4">
        <v>20000</v>
      </c>
      <c r="J117" s="21">
        <v>155</v>
      </c>
      <c r="K117" s="4">
        <v>16000</v>
      </c>
      <c r="L117" s="22" t="s">
        <v>204</v>
      </c>
      <c r="M117" s="10" t="s">
        <v>172</v>
      </c>
      <c r="N117" s="10"/>
      <c r="O117" s="23" t="s">
        <v>52</v>
      </c>
      <c r="P117" s="23" t="s">
        <v>26</v>
      </c>
      <c r="Q117" s="22" t="s">
        <v>43</v>
      </c>
    </row>
    <row r="118" customHeight="1" spans="1:17">
      <c r="A118" s="4">
        <f t="shared" si="10"/>
        <v>77</v>
      </c>
      <c r="B118" s="10" t="s">
        <v>508</v>
      </c>
      <c r="C118" s="12" t="s">
        <v>509</v>
      </c>
      <c r="D118" s="12" t="s">
        <v>510</v>
      </c>
      <c r="E118" s="10" t="s">
        <v>202</v>
      </c>
      <c r="F118" s="12" t="s">
        <v>511</v>
      </c>
      <c r="G118" s="15">
        <v>45919</v>
      </c>
      <c r="H118" s="15">
        <v>46600</v>
      </c>
      <c r="I118" s="4">
        <v>23000.24</v>
      </c>
      <c r="J118" s="21" t="s">
        <v>32</v>
      </c>
      <c r="K118" s="4">
        <v>15000</v>
      </c>
      <c r="L118" s="22" t="s">
        <v>204</v>
      </c>
      <c r="M118" s="10" t="s">
        <v>193</v>
      </c>
      <c r="N118" s="10"/>
      <c r="O118" s="23" t="s">
        <v>25</v>
      </c>
      <c r="P118" s="23" t="s">
        <v>52</v>
      </c>
      <c r="Q118" s="22" t="s">
        <v>127</v>
      </c>
    </row>
    <row r="119" customHeight="1" spans="1:17">
      <c r="A119" s="4">
        <f t="shared" si="10"/>
        <v>78</v>
      </c>
      <c r="B119" s="10" t="s">
        <v>512</v>
      </c>
      <c r="C119" s="12" t="s">
        <v>513</v>
      </c>
      <c r="D119" s="12" t="s">
        <v>514</v>
      </c>
      <c r="E119" s="10" t="s">
        <v>202</v>
      </c>
      <c r="F119" s="12" t="s">
        <v>515</v>
      </c>
      <c r="G119" s="15">
        <v>44743</v>
      </c>
      <c r="H119" s="15">
        <v>46357</v>
      </c>
      <c r="I119" s="4">
        <v>103500</v>
      </c>
      <c r="J119" s="4">
        <v>86776</v>
      </c>
      <c r="K119" s="4">
        <v>15000</v>
      </c>
      <c r="L119" s="22" t="s">
        <v>516</v>
      </c>
      <c r="M119" s="10" t="s">
        <v>23</v>
      </c>
      <c r="N119" s="10"/>
      <c r="O119" s="23" t="s">
        <v>25</v>
      </c>
      <c r="P119" s="23" t="s">
        <v>26</v>
      </c>
      <c r="Q119" s="22" t="s">
        <v>69</v>
      </c>
    </row>
    <row r="120" customHeight="1" spans="1:17">
      <c r="A120" s="4">
        <f t="shared" si="10"/>
        <v>79</v>
      </c>
      <c r="B120" s="10" t="s">
        <v>517</v>
      </c>
      <c r="C120" s="12" t="s">
        <v>518</v>
      </c>
      <c r="D120" s="12" t="s">
        <v>218</v>
      </c>
      <c r="E120" s="10" t="s">
        <v>202</v>
      </c>
      <c r="F120" s="12" t="s">
        <v>519</v>
      </c>
      <c r="G120" s="15">
        <v>45901</v>
      </c>
      <c r="H120" s="15">
        <v>46357</v>
      </c>
      <c r="I120" s="4">
        <v>28900</v>
      </c>
      <c r="J120" s="4">
        <v>27256</v>
      </c>
      <c r="K120" s="4">
        <v>2000</v>
      </c>
      <c r="L120" s="22" t="s">
        <v>516</v>
      </c>
      <c r="M120" s="10" t="s">
        <v>23</v>
      </c>
      <c r="N120" s="10"/>
      <c r="O120" s="23" t="s">
        <v>25</v>
      </c>
      <c r="P120" s="23" t="s">
        <v>52</v>
      </c>
      <c r="Q120" s="22" t="s">
        <v>220</v>
      </c>
    </row>
    <row r="121" customHeight="1" spans="1:17">
      <c r="A121" s="4">
        <f t="shared" si="10"/>
        <v>80</v>
      </c>
      <c r="B121" s="10" t="s">
        <v>520</v>
      </c>
      <c r="C121" s="12" t="s">
        <v>521</v>
      </c>
      <c r="D121" s="12" t="s">
        <v>522</v>
      </c>
      <c r="E121" s="10" t="s">
        <v>202</v>
      </c>
      <c r="F121" s="12" t="s">
        <v>523</v>
      </c>
      <c r="G121" s="15">
        <v>45800</v>
      </c>
      <c r="H121" s="15">
        <v>46357</v>
      </c>
      <c r="I121" s="4">
        <v>22000</v>
      </c>
      <c r="J121" s="4">
        <v>13090</v>
      </c>
      <c r="K121" s="4">
        <v>8000</v>
      </c>
      <c r="L121" s="22" t="s">
        <v>516</v>
      </c>
      <c r="M121" s="10" t="s">
        <v>23</v>
      </c>
      <c r="N121" s="10"/>
      <c r="O121" s="23" t="s">
        <v>52</v>
      </c>
      <c r="P121" s="23" t="s">
        <v>26</v>
      </c>
      <c r="Q121" s="22" t="s">
        <v>27</v>
      </c>
    </row>
    <row r="122" customHeight="1" spans="1:17">
      <c r="A122" s="4">
        <f t="shared" si="10"/>
        <v>81</v>
      </c>
      <c r="B122" s="10" t="s">
        <v>524</v>
      </c>
      <c r="C122" s="12" t="s">
        <v>525</v>
      </c>
      <c r="D122" s="12" t="s">
        <v>526</v>
      </c>
      <c r="E122" s="10" t="s">
        <v>202</v>
      </c>
      <c r="F122" s="12" t="s">
        <v>527</v>
      </c>
      <c r="G122" s="15">
        <v>45791</v>
      </c>
      <c r="H122" s="15">
        <v>46357</v>
      </c>
      <c r="I122" s="4">
        <v>20000</v>
      </c>
      <c r="J122" s="4">
        <v>12577</v>
      </c>
      <c r="K122" s="4">
        <v>5000</v>
      </c>
      <c r="L122" s="22" t="s">
        <v>516</v>
      </c>
      <c r="M122" s="10" t="s">
        <v>23</v>
      </c>
      <c r="N122" s="10"/>
      <c r="O122" s="23" t="s">
        <v>25</v>
      </c>
      <c r="P122" s="23" t="s">
        <v>26</v>
      </c>
      <c r="Q122" s="22" t="s">
        <v>58</v>
      </c>
    </row>
    <row r="123" customHeight="1" spans="1:17">
      <c r="A123" s="4">
        <f t="shared" ref="A123:A132" si="11">ROW()-41</f>
        <v>82</v>
      </c>
      <c r="B123" s="10" t="s">
        <v>528</v>
      </c>
      <c r="C123" s="12" t="s">
        <v>529</v>
      </c>
      <c r="D123" s="12" t="s">
        <v>530</v>
      </c>
      <c r="E123" s="10" t="s">
        <v>202</v>
      </c>
      <c r="F123" s="12" t="s">
        <v>531</v>
      </c>
      <c r="G123" s="15">
        <v>45902</v>
      </c>
      <c r="H123" s="15">
        <v>46357</v>
      </c>
      <c r="I123" s="4">
        <v>12000</v>
      </c>
      <c r="J123" s="21">
        <v>4470</v>
      </c>
      <c r="K123" s="4">
        <v>7000</v>
      </c>
      <c r="L123" s="22" t="s">
        <v>516</v>
      </c>
      <c r="M123" s="10" t="s">
        <v>23</v>
      </c>
      <c r="N123" s="10"/>
      <c r="O123" s="23" t="s">
        <v>25</v>
      </c>
      <c r="P123" s="23" t="s">
        <v>26</v>
      </c>
      <c r="Q123" s="22" t="s">
        <v>43</v>
      </c>
    </row>
    <row r="124" customHeight="1" spans="1:17">
      <c r="A124" s="4">
        <f t="shared" si="11"/>
        <v>83</v>
      </c>
      <c r="B124" s="10" t="s">
        <v>532</v>
      </c>
      <c r="C124" s="12" t="s">
        <v>533</v>
      </c>
      <c r="D124" s="12" t="s">
        <v>534</v>
      </c>
      <c r="E124" s="10" t="s">
        <v>202</v>
      </c>
      <c r="F124" s="12" t="s">
        <v>535</v>
      </c>
      <c r="G124" s="15">
        <v>45901</v>
      </c>
      <c r="H124" s="15">
        <v>46357</v>
      </c>
      <c r="I124" s="4">
        <v>10000</v>
      </c>
      <c r="J124" s="4">
        <v>6211</v>
      </c>
      <c r="K124" s="4">
        <v>2000</v>
      </c>
      <c r="L124" s="22" t="s">
        <v>516</v>
      </c>
      <c r="M124" s="10" t="s">
        <v>23</v>
      </c>
      <c r="N124" s="10" t="s">
        <v>41</v>
      </c>
      <c r="O124" s="23" t="s">
        <v>42</v>
      </c>
      <c r="P124" s="23" t="s">
        <v>26</v>
      </c>
      <c r="Q124" s="22" t="s">
        <v>43</v>
      </c>
    </row>
    <row r="125" customHeight="1" spans="1:17">
      <c r="A125" s="4">
        <f t="shared" si="11"/>
        <v>84</v>
      </c>
      <c r="B125" s="10" t="s">
        <v>536</v>
      </c>
      <c r="C125" s="12" t="s">
        <v>537</v>
      </c>
      <c r="D125" s="12" t="s">
        <v>538</v>
      </c>
      <c r="E125" s="10" t="s">
        <v>202</v>
      </c>
      <c r="F125" s="12" t="s">
        <v>539</v>
      </c>
      <c r="G125" s="15">
        <v>45839</v>
      </c>
      <c r="H125" s="15">
        <v>46357</v>
      </c>
      <c r="I125" s="4">
        <v>10000</v>
      </c>
      <c r="J125" s="4">
        <v>8118</v>
      </c>
      <c r="K125" s="4">
        <v>2000</v>
      </c>
      <c r="L125" s="22" t="s">
        <v>516</v>
      </c>
      <c r="M125" s="10" t="s">
        <v>23</v>
      </c>
      <c r="N125" s="10"/>
      <c r="O125" s="23" t="s">
        <v>52</v>
      </c>
      <c r="P125" s="23" t="s">
        <v>26</v>
      </c>
      <c r="Q125" s="22" t="s">
        <v>27</v>
      </c>
    </row>
    <row r="126" customHeight="1" spans="1:17">
      <c r="A126" s="4">
        <f t="shared" si="11"/>
        <v>85</v>
      </c>
      <c r="B126" s="10" t="s">
        <v>540</v>
      </c>
      <c r="C126" s="12" t="s">
        <v>541</v>
      </c>
      <c r="D126" s="12" t="s">
        <v>542</v>
      </c>
      <c r="E126" s="10" t="s">
        <v>202</v>
      </c>
      <c r="F126" s="12" t="s">
        <v>543</v>
      </c>
      <c r="G126" s="15">
        <v>45839</v>
      </c>
      <c r="H126" s="15">
        <v>46357</v>
      </c>
      <c r="I126" s="4">
        <v>20000</v>
      </c>
      <c r="J126" s="4">
        <v>9082</v>
      </c>
      <c r="K126" s="4">
        <v>7000</v>
      </c>
      <c r="L126" s="22" t="s">
        <v>516</v>
      </c>
      <c r="M126" s="10" t="s">
        <v>68</v>
      </c>
      <c r="N126" s="10"/>
      <c r="O126" s="23" t="s">
        <v>25</v>
      </c>
      <c r="P126" s="23" t="s">
        <v>26</v>
      </c>
      <c r="Q126" s="22" t="s">
        <v>83</v>
      </c>
    </row>
    <row r="127" customHeight="1" spans="1:17">
      <c r="A127" s="4">
        <f t="shared" si="11"/>
        <v>86</v>
      </c>
      <c r="B127" s="10" t="s">
        <v>544</v>
      </c>
      <c r="C127" s="12" t="s">
        <v>545</v>
      </c>
      <c r="D127" s="12" t="s">
        <v>546</v>
      </c>
      <c r="E127" s="10" t="s">
        <v>202</v>
      </c>
      <c r="F127" s="12" t="s">
        <v>547</v>
      </c>
      <c r="G127" s="15">
        <v>45323</v>
      </c>
      <c r="H127" s="15">
        <v>46174</v>
      </c>
      <c r="I127" s="4">
        <v>872794</v>
      </c>
      <c r="J127" s="4">
        <v>569707</v>
      </c>
      <c r="K127" s="4">
        <v>170000</v>
      </c>
      <c r="L127" s="22" t="s">
        <v>516</v>
      </c>
      <c r="M127" s="10" t="s">
        <v>74</v>
      </c>
      <c r="N127" s="10"/>
      <c r="O127" s="23" t="s">
        <v>52</v>
      </c>
      <c r="P127" s="23" t="s">
        <v>52</v>
      </c>
      <c r="Q127" s="22" t="s">
        <v>133</v>
      </c>
    </row>
    <row r="128" customHeight="1" spans="1:17">
      <c r="A128" s="4">
        <f t="shared" si="11"/>
        <v>87</v>
      </c>
      <c r="B128" s="10" t="s">
        <v>548</v>
      </c>
      <c r="C128" s="12" t="s">
        <v>549</v>
      </c>
      <c r="D128" s="12" t="s">
        <v>550</v>
      </c>
      <c r="E128" s="10" t="s">
        <v>202</v>
      </c>
      <c r="F128" s="12" t="s">
        <v>551</v>
      </c>
      <c r="G128" s="15">
        <v>45231</v>
      </c>
      <c r="H128" s="15">
        <v>46327</v>
      </c>
      <c r="I128" s="4">
        <v>300000</v>
      </c>
      <c r="J128" s="4">
        <v>251037</v>
      </c>
      <c r="K128" s="4">
        <v>30000</v>
      </c>
      <c r="L128" s="22" t="s">
        <v>516</v>
      </c>
      <c r="M128" s="10" t="s">
        <v>74</v>
      </c>
      <c r="N128" s="10"/>
      <c r="O128" s="23" t="s">
        <v>25</v>
      </c>
      <c r="P128" s="23" t="s">
        <v>26</v>
      </c>
      <c r="Q128" s="22" t="s">
        <v>83</v>
      </c>
    </row>
    <row r="129" customHeight="1" spans="1:17">
      <c r="A129" s="4">
        <f t="shared" si="11"/>
        <v>88</v>
      </c>
      <c r="B129" s="10" t="s">
        <v>552</v>
      </c>
      <c r="C129" s="12" t="s">
        <v>553</v>
      </c>
      <c r="D129" s="12" t="s">
        <v>554</v>
      </c>
      <c r="E129" s="10" t="s">
        <v>202</v>
      </c>
      <c r="F129" s="12" t="s">
        <v>555</v>
      </c>
      <c r="G129" s="15">
        <v>45108</v>
      </c>
      <c r="H129" s="15">
        <v>46357</v>
      </c>
      <c r="I129" s="4">
        <v>250000</v>
      </c>
      <c r="J129" s="4">
        <v>59060</v>
      </c>
      <c r="K129" s="4">
        <v>2000</v>
      </c>
      <c r="L129" s="22" t="s">
        <v>516</v>
      </c>
      <c r="M129" s="10" t="s">
        <v>74</v>
      </c>
      <c r="N129" s="10"/>
      <c r="O129" s="23" t="s">
        <v>25</v>
      </c>
      <c r="P129" s="23" t="s">
        <v>26</v>
      </c>
      <c r="Q129" s="22" t="s">
        <v>83</v>
      </c>
    </row>
    <row r="130" customHeight="1" spans="1:17">
      <c r="A130" s="4">
        <f t="shared" si="11"/>
        <v>89</v>
      </c>
      <c r="B130" s="10" t="s">
        <v>556</v>
      </c>
      <c r="C130" s="12" t="s">
        <v>557</v>
      </c>
      <c r="D130" s="12" t="s">
        <v>558</v>
      </c>
      <c r="E130" s="10" t="s">
        <v>202</v>
      </c>
      <c r="F130" s="12" t="s">
        <v>559</v>
      </c>
      <c r="G130" s="15">
        <v>45429</v>
      </c>
      <c r="H130" s="15">
        <v>46357</v>
      </c>
      <c r="I130" s="4">
        <v>108167.32</v>
      </c>
      <c r="J130" s="4">
        <v>22908</v>
      </c>
      <c r="K130" s="4">
        <v>20000</v>
      </c>
      <c r="L130" s="22" t="s">
        <v>516</v>
      </c>
      <c r="M130" s="10" t="s">
        <v>74</v>
      </c>
      <c r="N130" s="10"/>
      <c r="O130" s="23" t="s">
        <v>25</v>
      </c>
      <c r="P130" s="23" t="s">
        <v>26</v>
      </c>
      <c r="Q130" s="22" t="s">
        <v>83</v>
      </c>
    </row>
    <row r="131" customHeight="1" spans="1:17">
      <c r="A131" s="4">
        <f t="shared" si="11"/>
        <v>90</v>
      </c>
      <c r="B131" s="10" t="s">
        <v>560</v>
      </c>
      <c r="C131" s="12" t="s">
        <v>561</v>
      </c>
      <c r="D131" s="12" t="s">
        <v>562</v>
      </c>
      <c r="E131" s="10" t="s">
        <v>202</v>
      </c>
      <c r="F131" s="12" t="s">
        <v>563</v>
      </c>
      <c r="G131" s="15">
        <v>45016</v>
      </c>
      <c r="H131" s="15">
        <v>46357</v>
      </c>
      <c r="I131" s="4">
        <v>104583</v>
      </c>
      <c r="J131" s="4">
        <v>22140</v>
      </c>
      <c r="K131" s="4">
        <v>10000</v>
      </c>
      <c r="L131" s="22" t="s">
        <v>516</v>
      </c>
      <c r="M131" s="10" t="s">
        <v>74</v>
      </c>
      <c r="N131" s="10"/>
      <c r="O131" s="23" t="s">
        <v>25</v>
      </c>
      <c r="P131" s="23" t="s">
        <v>52</v>
      </c>
      <c r="Q131" s="22" t="s">
        <v>112</v>
      </c>
    </row>
    <row r="132" customHeight="1" spans="1:17">
      <c r="A132" s="4">
        <f t="shared" si="11"/>
        <v>91</v>
      </c>
      <c r="B132" s="10" t="s">
        <v>564</v>
      </c>
      <c r="C132" s="12" t="s">
        <v>565</v>
      </c>
      <c r="D132" s="12" t="s">
        <v>91</v>
      </c>
      <c r="E132" s="10" t="s">
        <v>202</v>
      </c>
      <c r="F132" s="12" t="s">
        <v>566</v>
      </c>
      <c r="G132" s="15">
        <v>44925</v>
      </c>
      <c r="H132" s="15">
        <v>46327</v>
      </c>
      <c r="I132" s="4">
        <v>85000</v>
      </c>
      <c r="J132" s="4">
        <v>67401</v>
      </c>
      <c r="K132" s="4">
        <v>10000</v>
      </c>
      <c r="L132" s="22" t="s">
        <v>516</v>
      </c>
      <c r="M132" s="10" t="s">
        <v>74</v>
      </c>
      <c r="N132" s="10"/>
      <c r="O132" s="23" t="s">
        <v>52</v>
      </c>
      <c r="P132" s="23" t="s">
        <v>93</v>
      </c>
      <c r="Q132" s="22" t="s">
        <v>94</v>
      </c>
    </row>
    <row r="133" customHeight="1" spans="1:17">
      <c r="A133" s="4">
        <f t="shared" ref="A133:A142" si="12">ROW()-41</f>
        <v>92</v>
      </c>
      <c r="B133" s="10" t="s">
        <v>567</v>
      </c>
      <c r="C133" s="12" t="s">
        <v>568</v>
      </c>
      <c r="D133" s="12" t="s">
        <v>569</v>
      </c>
      <c r="E133" s="10" t="s">
        <v>202</v>
      </c>
      <c r="F133" s="12" t="s">
        <v>570</v>
      </c>
      <c r="G133" s="15">
        <v>45170</v>
      </c>
      <c r="H133" s="15">
        <v>46327</v>
      </c>
      <c r="I133" s="4">
        <v>60000</v>
      </c>
      <c r="J133" s="4">
        <v>50916</v>
      </c>
      <c r="K133" s="4">
        <v>6000</v>
      </c>
      <c r="L133" s="22" t="s">
        <v>516</v>
      </c>
      <c r="M133" s="10" t="s">
        <v>74</v>
      </c>
      <c r="N133" s="10"/>
      <c r="O133" s="23" t="s">
        <v>52</v>
      </c>
      <c r="P133" s="23" t="s">
        <v>52</v>
      </c>
      <c r="Q133" s="22" t="s">
        <v>133</v>
      </c>
    </row>
    <row r="134" customHeight="1" spans="1:17">
      <c r="A134" s="4">
        <f t="shared" si="12"/>
        <v>93</v>
      </c>
      <c r="B134" s="10" t="s">
        <v>571</v>
      </c>
      <c r="C134" s="12" t="s">
        <v>572</v>
      </c>
      <c r="D134" s="12" t="s">
        <v>573</v>
      </c>
      <c r="E134" s="10" t="s">
        <v>202</v>
      </c>
      <c r="F134" s="12" t="s">
        <v>574</v>
      </c>
      <c r="G134" s="15">
        <v>45200</v>
      </c>
      <c r="H134" s="15">
        <v>46327</v>
      </c>
      <c r="I134" s="4">
        <v>56500</v>
      </c>
      <c r="J134" s="4">
        <v>34388</v>
      </c>
      <c r="K134" s="4">
        <v>14000</v>
      </c>
      <c r="L134" s="22" t="s">
        <v>516</v>
      </c>
      <c r="M134" s="10" t="s">
        <v>74</v>
      </c>
      <c r="N134" s="10"/>
      <c r="O134" s="23" t="s">
        <v>52</v>
      </c>
      <c r="P134" s="23" t="s">
        <v>26</v>
      </c>
      <c r="Q134" s="22" t="s">
        <v>83</v>
      </c>
    </row>
    <row r="135" customHeight="1" spans="1:17">
      <c r="A135" s="4">
        <f t="shared" si="12"/>
        <v>94</v>
      </c>
      <c r="B135" s="10" t="s">
        <v>575</v>
      </c>
      <c r="C135" s="12" t="s">
        <v>576</v>
      </c>
      <c r="D135" s="12" t="s">
        <v>577</v>
      </c>
      <c r="E135" s="10" t="s">
        <v>202</v>
      </c>
      <c r="F135" s="12" t="s">
        <v>578</v>
      </c>
      <c r="G135" s="15">
        <v>45196</v>
      </c>
      <c r="H135" s="15">
        <v>46327</v>
      </c>
      <c r="I135" s="4">
        <v>52000</v>
      </c>
      <c r="J135" s="4">
        <v>36818</v>
      </c>
      <c r="K135" s="4">
        <v>15000</v>
      </c>
      <c r="L135" s="22" t="s">
        <v>516</v>
      </c>
      <c r="M135" s="10" t="s">
        <v>74</v>
      </c>
      <c r="N135" s="10"/>
      <c r="O135" s="23" t="s">
        <v>52</v>
      </c>
      <c r="P135" s="23" t="s">
        <v>26</v>
      </c>
      <c r="Q135" s="22" t="s">
        <v>83</v>
      </c>
    </row>
    <row r="136" customHeight="1" spans="1:17">
      <c r="A136" s="4">
        <f t="shared" si="12"/>
        <v>95</v>
      </c>
      <c r="B136" s="10" t="s">
        <v>579</v>
      </c>
      <c r="C136" s="12" t="s">
        <v>580</v>
      </c>
      <c r="D136" s="12" t="s">
        <v>581</v>
      </c>
      <c r="E136" s="10" t="s">
        <v>202</v>
      </c>
      <c r="F136" s="12" t="s">
        <v>582</v>
      </c>
      <c r="G136" s="15">
        <v>45689</v>
      </c>
      <c r="H136" s="15">
        <v>46357</v>
      </c>
      <c r="I136" s="4">
        <v>25000</v>
      </c>
      <c r="J136" s="4">
        <v>14641</v>
      </c>
      <c r="K136" s="4">
        <v>8000</v>
      </c>
      <c r="L136" s="22" t="s">
        <v>516</v>
      </c>
      <c r="M136" s="10" t="s">
        <v>74</v>
      </c>
      <c r="N136" s="10"/>
      <c r="O136" s="23" t="s">
        <v>25</v>
      </c>
      <c r="P136" s="23" t="s">
        <v>52</v>
      </c>
      <c r="Q136" s="22" t="s">
        <v>112</v>
      </c>
    </row>
    <row r="137" customHeight="1" spans="1:17">
      <c r="A137" s="4">
        <f t="shared" si="12"/>
        <v>96</v>
      </c>
      <c r="B137" s="10" t="s">
        <v>583</v>
      </c>
      <c r="C137" s="12" t="s">
        <v>584</v>
      </c>
      <c r="D137" s="12" t="s">
        <v>585</v>
      </c>
      <c r="E137" s="10" t="s">
        <v>202</v>
      </c>
      <c r="F137" s="12" t="s">
        <v>586</v>
      </c>
      <c r="G137" s="15">
        <v>45531</v>
      </c>
      <c r="H137" s="15">
        <v>46357</v>
      </c>
      <c r="I137" s="4">
        <v>23939.34</v>
      </c>
      <c r="J137" s="4">
        <v>10698</v>
      </c>
      <c r="K137" s="4">
        <v>8000</v>
      </c>
      <c r="L137" s="22" t="s">
        <v>516</v>
      </c>
      <c r="M137" s="10" t="s">
        <v>74</v>
      </c>
      <c r="N137" s="10"/>
      <c r="O137" s="23" t="s">
        <v>194</v>
      </c>
      <c r="P137" s="23" t="s">
        <v>52</v>
      </c>
      <c r="Q137" s="22" t="s">
        <v>53</v>
      </c>
    </row>
    <row r="138" customHeight="1" spans="1:17">
      <c r="A138" s="4">
        <f t="shared" si="12"/>
        <v>97</v>
      </c>
      <c r="B138" s="10" t="s">
        <v>587</v>
      </c>
      <c r="C138" s="12" t="s">
        <v>588</v>
      </c>
      <c r="D138" s="12" t="s">
        <v>589</v>
      </c>
      <c r="E138" s="10" t="s">
        <v>202</v>
      </c>
      <c r="F138" s="12" t="s">
        <v>590</v>
      </c>
      <c r="G138" s="15">
        <v>45474</v>
      </c>
      <c r="H138" s="15">
        <v>46357</v>
      </c>
      <c r="I138" s="4">
        <v>22513.63</v>
      </c>
      <c r="J138" s="4">
        <v>17842</v>
      </c>
      <c r="K138" s="4">
        <v>4671.63</v>
      </c>
      <c r="L138" s="22" t="s">
        <v>516</v>
      </c>
      <c r="M138" s="10" t="s">
        <v>74</v>
      </c>
      <c r="N138" s="10"/>
      <c r="O138" s="23" t="s">
        <v>25</v>
      </c>
      <c r="P138" s="23" t="s">
        <v>26</v>
      </c>
      <c r="Q138" s="22" t="s">
        <v>83</v>
      </c>
    </row>
    <row r="139" customHeight="1" spans="1:17">
      <c r="A139" s="4">
        <f t="shared" si="12"/>
        <v>98</v>
      </c>
      <c r="B139" s="10" t="s">
        <v>591</v>
      </c>
      <c r="C139" s="12" t="s">
        <v>592</v>
      </c>
      <c r="D139" s="12" t="s">
        <v>593</v>
      </c>
      <c r="E139" s="10" t="s">
        <v>202</v>
      </c>
      <c r="F139" s="12" t="s">
        <v>594</v>
      </c>
      <c r="G139" s="15">
        <v>45412</v>
      </c>
      <c r="H139" s="15">
        <v>46327</v>
      </c>
      <c r="I139" s="4">
        <v>20000</v>
      </c>
      <c r="J139" s="4">
        <v>18680</v>
      </c>
      <c r="K139" s="4">
        <v>2000</v>
      </c>
      <c r="L139" s="22" t="s">
        <v>516</v>
      </c>
      <c r="M139" s="10" t="s">
        <v>74</v>
      </c>
      <c r="N139" s="10"/>
      <c r="O139" s="23" t="s">
        <v>52</v>
      </c>
      <c r="P139" s="23" t="s">
        <v>52</v>
      </c>
      <c r="Q139" s="22" t="s">
        <v>133</v>
      </c>
    </row>
    <row r="140" customHeight="1" spans="1:17">
      <c r="A140" s="4">
        <f t="shared" si="12"/>
        <v>99</v>
      </c>
      <c r="B140" s="10" t="s">
        <v>595</v>
      </c>
      <c r="C140" s="12" t="s">
        <v>596</v>
      </c>
      <c r="D140" s="12" t="s">
        <v>597</v>
      </c>
      <c r="E140" s="10" t="s">
        <v>202</v>
      </c>
      <c r="F140" s="12" t="s">
        <v>598</v>
      </c>
      <c r="G140" s="15">
        <v>45735</v>
      </c>
      <c r="H140" s="15">
        <v>46357</v>
      </c>
      <c r="I140" s="4">
        <v>10000</v>
      </c>
      <c r="J140" s="4">
        <v>3376</v>
      </c>
      <c r="K140" s="4">
        <v>5000</v>
      </c>
      <c r="L140" s="22" t="s">
        <v>516</v>
      </c>
      <c r="M140" s="10" t="s">
        <v>74</v>
      </c>
      <c r="N140" s="10" t="s">
        <v>41</v>
      </c>
      <c r="O140" s="23" t="s">
        <v>42</v>
      </c>
      <c r="P140" s="23" t="s">
        <v>26</v>
      </c>
      <c r="Q140" s="22" t="s">
        <v>27</v>
      </c>
    </row>
    <row r="141" customHeight="1" spans="1:17">
      <c r="A141" s="4">
        <f t="shared" si="12"/>
        <v>100</v>
      </c>
      <c r="B141" s="10" t="s">
        <v>599</v>
      </c>
      <c r="C141" s="12" t="s">
        <v>600</v>
      </c>
      <c r="D141" s="12" t="s">
        <v>601</v>
      </c>
      <c r="E141" s="10" t="s">
        <v>202</v>
      </c>
      <c r="F141" s="12" t="s">
        <v>602</v>
      </c>
      <c r="G141" s="15">
        <v>44797</v>
      </c>
      <c r="H141" s="15">
        <v>46327</v>
      </c>
      <c r="I141" s="4">
        <v>102000</v>
      </c>
      <c r="J141" s="4">
        <v>74807</v>
      </c>
      <c r="K141" s="4">
        <v>3000</v>
      </c>
      <c r="L141" s="22" t="s">
        <v>516</v>
      </c>
      <c r="M141" s="10" t="s">
        <v>350</v>
      </c>
      <c r="N141" s="10"/>
      <c r="O141" s="23" t="s">
        <v>52</v>
      </c>
      <c r="P141" s="23" t="s">
        <v>26</v>
      </c>
      <c r="Q141" s="22" t="s">
        <v>69</v>
      </c>
    </row>
    <row r="142" customHeight="1" spans="1:17">
      <c r="A142" s="4">
        <f t="shared" si="12"/>
        <v>101</v>
      </c>
      <c r="B142" s="10" t="s">
        <v>603</v>
      </c>
      <c r="C142" s="12" t="s">
        <v>604</v>
      </c>
      <c r="D142" s="12" t="s">
        <v>357</v>
      </c>
      <c r="E142" s="10" t="s">
        <v>202</v>
      </c>
      <c r="F142" s="12" t="s">
        <v>605</v>
      </c>
      <c r="G142" s="15">
        <v>45108</v>
      </c>
      <c r="H142" s="15">
        <v>46357</v>
      </c>
      <c r="I142" s="4">
        <v>100000</v>
      </c>
      <c r="J142" s="4">
        <v>58597</v>
      </c>
      <c r="K142" s="4">
        <v>14000</v>
      </c>
      <c r="L142" s="22" t="s">
        <v>516</v>
      </c>
      <c r="M142" s="10" t="s">
        <v>350</v>
      </c>
      <c r="N142" s="10"/>
      <c r="O142" s="23" t="s">
        <v>42</v>
      </c>
      <c r="P142" s="23" t="s">
        <v>26</v>
      </c>
      <c r="Q142" s="22" t="s">
        <v>69</v>
      </c>
    </row>
    <row r="143" customHeight="1" spans="1:17">
      <c r="A143" s="4">
        <f t="shared" ref="A143:A152" si="13">ROW()-41</f>
        <v>102</v>
      </c>
      <c r="B143" s="10" t="s">
        <v>606</v>
      </c>
      <c r="C143" s="12" t="s">
        <v>607</v>
      </c>
      <c r="D143" s="12" t="s">
        <v>608</v>
      </c>
      <c r="E143" s="10" t="s">
        <v>202</v>
      </c>
      <c r="F143" s="12" t="s">
        <v>609</v>
      </c>
      <c r="G143" s="15">
        <v>45181</v>
      </c>
      <c r="H143" s="15">
        <v>46266</v>
      </c>
      <c r="I143" s="4">
        <v>50000</v>
      </c>
      <c r="J143" s="4">
        <v>20490</v>
      </c>
      <c r="K143" s="4">
        <v>6000</v>
      </c>
      <c r="L143" s="22" t="s">
        <v>516</v>
      </c>
      <c r="M143" s="10" t="s">
        <v>350</v>
      </c>
      <c r="N143" s="10"/>
      <c r="O143" s="23" t="s">
        <v>25</v>
      </c>
      <c r="P143" s="23" t="s">
        <v>52</v>
      </c>
      <c r="Q143" s="22" t="s">
        <v>112</v>
      </c>
    </row>
    <row r="144" customHeight="1" spans="1:17">
      <c r="A144" s="4">
        <f t="shared" si="13"/>
        <v>103</v>
      </c>
      <c r="B144" s="10" t="s">
        <v>610</v>
      </c>
      <c r="C144" s="12" t="s">
        <v>611</v>
      </c>
      <c r="D144" s="12" t="s">
        <v>612</v>
      </c>
      <c r="E144" s="10" t="s">
        <v>202</v>
      </c>
      <c r="F144" s="12" t="s">
        <v>613</v>
      </c>
      <c r="G144" s="15">
        <v>45506</v>
      </c>
      <c r="H144" s="15">
        <v>46357</v>
      </c>
      <c r="I144" s="4">
        <v>20000</v>
      </c>
      <c r="J144" s="4">
        <v>8610</v>
      </c>
      <c r="K144" s="4">
        <v>3000</v>
      </c>
      <c r="L144" s="22" t="s">
        <v>516</v>
      </c>
      <c r="M144" s="10" t="s">
        <v>350</v>
      </c>
      <c r="N144" s="10"/>
      <c r="O144" s="23" t="s">
        <v>25</v>
      </c>
      <c r="P144" s="23" t="s">
        <v>52</v>
      </c>
      <c r="Q144" s="22" t="s">
        <v>112</v>
      </c>
    </row>
    <row r="145" customHeight="1" spans="1:17">
      <c r="A145" s="4">
        <f t="shared" si="13"/>
        <v>104</v>
      </c>
      <c r="B145" s="10" t="s">
        <v>614</v>
      </c>
      <c r="C145" s="12" t="s">
        <v>615</v>
      </c>
      <c r="D145" s="12" t="s">
        <v>616</v>
      </c>
      <c r="E145" s="10" t="s">
        <v>202</v>
      </c>
      <c r="F145" s="12" t="s">
        <v>617</v>
      </c>
      <c r="G145" s="15">
        <v>45566</v>
      </c>
      <c r="H145" s="15">
        <v>46357</v>
      </c>
      <c r="I145" s="4">
        <v>12000</v>
      </c>
      <c r="J145" s="4">
        <v>12000</v>
      </c>
      <c r="K145" s="4">
        <v>1000</v>
      </c>
      <c r="L145" s="22" t="s">
        <v>516</v>
      </c>
      <c r="M145" s="10" t="s">
        <v>350</v>
      </c>
      <c r="N145" s="10"/>
      <c r="O145" s="23" t="s">
        <v>25</v>
      </c>
      <c r="P145" s="23" t="s">
        <v>52</v>
      </c>
      <c r="Q145" s="22" t="s">
        <v>112</v>
      </c>
    </row>
    <row r="146" customHeight="1" spans="1:17">
      <c r="A146" s="4">
        <f t="shared" si="13"/>
        <v>105</v>
      </c>
      <c r="B146" s="10" t="s">
        <v>618</v>
      </c>
      <c r="C146" s="12" t="s">
        <v>619</v>
      </c>
      <c r="D146" s="12" t="s">
        <v>620</v>
      </c>
      <c r="E146" s="10" t="s">
        <v>202</v>
      </c>
      <c r="F146" s="12" t="s">
        <v>621</v>
      </c>
      <c r="G146" s="15">
        <v>45895</v>
      </c>
      <c r="H146" s="15">
        <v>46266</v>
      </c>
      <c r="I146" s="4">
        <v>102000</v>
      </c>
      <c r="J146" s="4">
        <v>19947</v>
      </c>
      <c r="K146" s="4">
        <v>60000</v>
      </c>
      <c r="L146" s="22" t="s">
        <v>516</v>
      </c>
      <c r="M146" s="10" t="s">
        <v>391</v>
      </c>
      <c r="N146" s="10"/>
      <c r="O146" s="23" t="s">
        <v>25</v>
      </c>
      <c r="P146" s="23" t="s">
        <v>42</v>
      </c>
      <c r="Q146" s="22" t="s">
        <v>279</v>
      </c>
    </row>
    <row r="147" customHeight="1" spans="1:17">
      <c r="A147" s="4">
        <f t="shared" si="13"/>
        <v>106</v>
      </c>
      <c r="B147" s="10" t="s">
        <v>622</v>
      </c>
      <c r="C147" s="12" t="s">
        <v>623</v>
      </c>
      <c r="D147" s="12" t="s">
        <v>624</v>
      </c>
      <c r="E147" s="10" t="s">
        <v>202</v>
      </c>
      <c r="F147" s="12" t="s">
        <v>625</v>
      </c>
      <c r="G147" s="15">
        <v>45928</v>
      </c>
      <c r="H147" s="15">
        <v>46235</v>
      </c>
      <c r="I147" s="4">
        <v>20000</v>
      </c>
      <c r="J147" s="4">
        <v>8368</v>
      </c>
      <c r="K147" s="4">
        <v>10000</v>
      </c>
      <c r="L147" s="22" t="s">
        <v>516</v>
      </c>
      <c r="M147" s="10" t="s">
        <v>391</v>
      </c>
      <c r="N147" s="10"/>
      <c r="O147" s="23" t="s">
        <v>52</v>
      </c>
      <c r="P147" s="23" t="s">
        <v>42</v>
      </c>
      <c r="Q147" s="22" t="s">
        <v>261</v>
      </c>
    </row>
    <row r="148" customHeight="1" spans="1:17">
      <c r="A148" s="4">
        <f t="shared" si="13"/>
        <v>107</v>
      </c>
      <c r="B148" s="10" t="s">
        <v>626</v>
      </c>
      <c r="C148" s="12" t="s">
        <v>627</v>
      </c>
      <c r="D148" s="12" t="s">
        <v>628</v>
      </c>
      <c r="E148" s="10" t="s">
        <v>202</v>
      </c>
      <c r="F148" s="12" t="s">
        <v>629</v>
      </c>
      <c r="G148" s="15">
        <v>45809</v>
      </c>
      <c r="H148" s="15">
        <v>46023</v>
      </c>
      <c r="I148" s="4">
        <v>11500</v>
      </c>
      <c r="J148" s="4">
        <v>9656</v>
      </c>
      <c r="K148" s="4">
        <v>1844</v>
      </c>
      <c r="L148" s="22" t="s">
        <v>516</v>
      </c>
      <c r="M148" s="10" t="s">
        <v>103</v>
      </c>
      <c r="N148" s="10"/>
      <c r="O148" s="23" t="s">
        <v>52</v>
      </c>
      <c r="P148" s="23" t="s">
        <v>26</v>
      </c>
      <c r="Q148" s="22" t="s">
        <v>43</v>
      </c>
    </row>
    <row r="149" customHeight="1" spans="1:17">
      <c r="A149" s="4">
        <f t="shared" si="13"/>
        <v>108</v>
      </c>
      <c r="B149" s="10" t="s">
        <v>630</v>
      </c>
      <c r="C149" s="12" t="s">
        <v>631</v>
      </c>
      <c r="D149" s="12" t="s">
        <v>632</v>
      </c>
      <c r="E149" s="10" t="s">
        <v>202</v>
      </c>
      <c r="F149" s="12" t="s">
        <v>633</v>
      </c>
      <c r="G149" s="15">
        <v>45870</v>
      </c>
      <c r="H149" s="15">
        <v>46174</v>
      </c>
      <c r="I149" s="4">
        <v>11000</v>
      </c>
      <c r="J149" s="4">
        <v>4343</v>
      </c>
      <c r="K149" s="4">
        <v>6300</v>
      </c>
      <c r="L149" s="22" t="s">
        <v>516</v>
      </c>
      <c r="M149" s="10" t="s">
        <v>103</v>
      </c>
      <c r="N149" s="10"/>
      <c r="O149" s="23" t="s">
        <v>52</v>
      </c>
      <c r="P149" s="23" t="s">
        <v>26</v>
      </c>
      <c r="Q149" s="22" t="s">
        <v>69</v>
      </c>
    </row>
    <row r="150" customHeight="1" spans="1:17">
      <c r="A150" s="4">
        <f t="shared" si="13"/>
        <v>109</v>
      </c>
      <c r="B150" s="10" t="s">
        <v>634</v>
      </c>
      <c r="C150" s="12" t="s">
        <v>635</v>
      </c>
      <c r="D150" s="12" t="s">
        <v>636</v>
      </c>
      <c r="E150" s="10" t="s">
        <v>202</v>
      </c>
      <c r="F150" s="12" t="s">
        <v>637</v>
      </c>
      <c r="G150" s="15">
        <v>45286</v>
      </c>
      <c r="H150" s="15">
        <v>46174</v>
      </c>
      <c r="I150" s="4">
        <v>83217</v>
      </c>
      <c r="J150" s="4">
        <v>66712</v>
      </c>
      <c r="K150" s="4">
        <v>12777</v>
      </c>
      <c r="L150" s="22" t="s">
        <v>516</v>
      </c>
      <c r="M150" s="10" t="s">
        <v>121</v>
      </c>
      <c r="N150" s="10"/>
      <c r="O150" s="23" t="s">
        <v>42</v>
      </c>
      <c r="P150" s="23" t="s">
        <v>52</v>
      </c>
      <c r="Q150" s="22" t="s">
        <v>133</v>
      </c>
    </row>
    <row r="151" customHeight="1" spans="1:17">
      <c r="A151" s="4">
        <f t="shared" si="13"/>
        <v>110</v>
      </c>
      <c r="B151" s="10" t="s">
        <v>638</v>
      </c>
      <c r="C151" s="12" t="s">
        <v>639</v>
      </c>
      <c r="D151" s="12" t="s">
        <v>640</v>
      </c>
      <c r="E151" s="10" t="s">
        <v>202</v>
      </c>
      <c r="F151" s="12" t="s">
        <v>641</v>
      </c>
      <c r="G151" s="15">
        <v>45856</v>
      </c>
      <c r="H151" s="15">
        <v>46174</v>
      </c>
      <c r="I151" s="4">
        <v>15627</v>
      </c>
      <c r="J151" s="4">
        <v>4203</v>
      </c>
      <c r="K151" s="4">
        <v>9627</v>
      </c>
      <c r="L151" s="22" t="s">
        <v>516</v>
      </c>
      <c r="M151" s="10" t="s">
        <v>121</v>
      </c>
      <c r="N151" s="10"/>
      <c r="O151" s="23" t="s">
        <v>25</v>
      </c>
      <c r="P151" s="23" t="s">
        <v>52</v>
      </c>
      <c r="Q151" s="22" t="s">
        <v>133</v>
      </c>
    </row>
    <row r="152" customHeight="1" spans="1:17">
      <c r="A152" s="4">
        <f t="shared" si="13"/>
        <v>111</v>
      </c>
      <c r="B152" s="10" t="s">
        <v>642</v>
      </c>
      <c r="C152" s="12" t="s">
        <v>643</v>
      </c>
      <c r="D152" s="12" t="s">
        <v>644</v>
      </c>
      <c r="E152" s="10" t="s">
        <v>202</v>
      </c>
      <c r="F152" s="12" t="s">
        <v>645</v>
      </c>
      <c r="G152" s="15">
        <v>45842</v>
      </c>
      <c r="H152" s="15">
        <v>46357</v>
      </c>
      <c r="I152" s="4">
        <v>15600</v>
      </c>
      <c r="J152" s="4">
        <v>3280</v>
      </c>
      <c r="K152" s="4">
        <v>9300</v>
      </c>
      <c r="L152" s="22" t="s">
        <v>516</v>
      </c>
      <c r="M152" s="10" t="s">
        <v>121</v>
      </c>
      <c r="N152" s="10" t="s">
        <v>41</v>
      </c>
      <c r="O152" s="23" t="s">
        <v>446</v>
      </c>
      <c r="P152" s="23" t="s">
        <v>42</v>
      </c>
      <c r="Q152" s="22" t="s">
        <v>646</v>
      </c>
    </row>
    <row r="153" customHeight="1" spans="1:17">
      <c r="A153" s="4">
        <f t="shared" ref="A153:A162" si="14">ROW()-41</f>
        <v>112</v>
      </c>
      <c r="B153" s="10" t="s">
        <v>647</v>
      </c>
      <c r="C153" s="12" t="s">
        <v>648</v>
      </c>
      <c r="D153" s="12" t="s">
        <v>649</v>
      </c>
      <c r="E153" s="10" t="s">
        <v>202</v>
      </c>
      <c r="F153" s="12" t="s">
        <v>650</v>
      </c>
      <c r="G153" s="15">
        <v>44743</v>
      </c>
      <c r="H153" s="15">
        <v>46357</v>
      </c>
      <c r="I153" s="4">
        <v>439142</v>
      </c>
      <c r="J153" s="4">
        <v>294777</v>
      </c>
      <c r="K153" s="4">
        <v>35000</v>
      </c>
      <c r="L153" s="22" t="s">
        <v>516</v>
      </c>
      <c r="M153" s="10" t="s">
        <v>132</v>
      </c>
      <c r="N153" s="10" t="s">
        <v>41</v>
      </c>
      <c r="O153" s="23" t="s">
        <v>42</v>
      </c>
      <c r="P153" s="23" t="s">
        <v>93</v>
      </c>
      <c r="Q153" s="22" t="s">
        <v>94</v>
      </c>
    </row>
    <row r="154" customHeight="1" spans="1:17">
      <c r="A154" s="4">
        <f t="shared" si="14"/>
        <v>113</v>
      </c>
      <c r="B154" s="10" t="s">
        <v>651</v>
      </c>
      <c r="C154" s="12" t="s">
        <v>652</v>
      </c>
      <c r="D154" s="12" t="s">
        <v>653</v>
      </c>
      <c r="E154" s="10" t="s">
        <v>202</v>
      </c>
      <c r="F154" s="12" t="s">
        <v>654</v>
      </c>
      <c r="G154" s="15">
        <v>45044</v>
      </c>
      <c r="H154" s="15">
        <v>46327</v>
      </c>
      <c r="I154" s="4">
        <v>100000</v>
      </c>
      <c r="J154" s="4">
        <v>71566</v>
      </c>
      <c r="K154" s="4">
        <v>18000</v>
      </c>
      <c r="L154" s="22" t="s">
        <v>516</v>
      </c>
      <c r="M154" s="10" t="s">
        <v>132</v>
      </c>
      <c r="N154" s="10"/>
      <c r="O154" s="23" t="s">
        <v>25</v>
      </c>
      <c r="P154" s="23" t="s">
        <v>42</v>
      </c>
      <c r="Q154" s="22" t="s">
        <v>274</v>
      </c>
    </row>
    <row r="155" customHeight="1" spans="1:17">
      <c r="A155" s="4">
        <f t="shared" si="14"/>
        <v>114</v>
      </c>
      <c r="B155" s="10" t="s">
        <v>655</v>
      </c>
      <c r="C155" s="12" t="s">
        <v>656</v>
      </c>
      <c r="D155" s="12" t="s">
        <v>649</v>
      </c>
      <c r="E155" s="10" t="s">
        <v>202</v>
      </c>
      <c r="F155" s="12" t="s">
        <v>657</v>
      </c>
      <c r="G155" s="15">
        <v>45443</v>
      </c>
      <c r="H155" s="15">
        <v>46357</v>
      </c>
      <c r="I155" s="4">
        <v>79086.48</v>
      </c>
      <c r="J155" s="4">
        <v>48727</v>
      </c>
      <c r="K155" s="4">
        <v>17000</v>
      </c>
      <c r="L155" s="22" t="s">
        <v>516</v>
      </c>
      <c r="M155" s="10" t="s">
        <v>132</v>
      </c>
      <c r="N155" s="10"/>
      <c r="O155" s="23" t="s">
        <v>25</v>
      </c>
      <c r="P155" s="23" t="s">
        <v>93</v>
      </c>
      <c r="Q155" s="22" t="s">
        <v>94</v>
      </c>
    </row>
    <row r="156" customHeight="1" spans="1:17">
      <c r="A156" s="4">
        <f t="shared" si="14"/>
        <v>115</v>
      </c>
      <c r="B156" s="10" t="s">
        <v>658</v>
      </c>
      <c r="C156" s="12" t="s">
        <v>659</v>
      </c>
      <c r="D156" s="12" t="s">
        <v>660</v>
      </c>
      <c r="E156" s="10" t="s">
        <v>202</v>
      </c>
      <c r="F156" s="12" t="s">
        <v>661</v>
      </c>
      <c r="G156" s="15">
        <v>45471</v>
      </c>
      <c r="H156" s="15">
        <v>46113</v>
      </c>
      <c r="I156" s="4">
        <v>50000</v>
      </c>
      <c r="J156" s="4">
        <v>29171</v>
      </c>
      <c r="K156" s="4">
        <v>18000</v>
      </c>
      <c r="L156" s="22" t="s">
        <v>516</v>
      </c>
      <c r="M156" s="10" t="s">
        <v>132</v>
      </c>
      <c r="N156" s="10"/>
      <c r="O156" s="23" t="s">
        <v>25</v>
      </c>
      <c r="P156" s="23" t="s">
        <v>52</v>
      </c>
      <c r="Q156" s="22" t="s">
        <v>133</v>
      </c>
    </row>
    <row r="157" customHeight="1" spans="1:17">
      <c r="A157" s="4">
        <f t="shared" si="14"/>
        <v>116</v>
      </c>
      <c r="B157" s="10" t="s">
        <v>662</v>
      </c>
      <c r="C157" s="12" t="s">
        <v>663</v>
      </c>
      <c r="D157" s="12" t="s">
        <v>664</v>
      </c>
      <c r="E157" s="10" t="s">
        <v>202</v>
      </c>
      <c r="F157" s="12" t="s">
        <v>665</v>
      </c>
      <c r="G157" s="15">
        <v>44805</v>
      </c>
      <c r="H157" s="15">
        <v>46174</v>
      </c>
      <c r="I157" s="4">
        <v>200000</v>
      </c>
      <c r="J157" s="4">
        <v>168025</v>
      </c>
      <c r="K157" s="4">
        <v>30000</v>
      </c>
      <c r="L157" s="22" t="s">
        <v>516</v>
      </c>
      <c r="M157" s="10" t="s">
        <v>428</v>
      </c>
      <c r="N157" s="10"/>
      <c r="O157" s="23" t="s">
        <v>42</v>
      </c>
      <c r="P157" s="23" t="s">
        <v>26</v>
      </c>
      <c r="Q157" s="22" t="s">
        <v>69</v>
      </c>
    </row>
    <row r="158" customHeight="1" spans="1:17">
      <c r="A158" s="4">
        <f t="shared" si="14"/>
        <v>117</v>
      </c>
      <c r="B158" s="10" t="s">
        <v>666</v>
      </c>
      <c r="C158" s="12" t="s">
        <v>667</v>
      </c>
      <c r="D158" s="12" t="s">
        <v>668</v>
      </c>
      <c r="E158" s="10" t="s">
        <v>202</v>
      </c>
      <c r="F158" s="12" t="s">
        <v>669</v>
      </c>
      <c r="G158" s="15">
        <v>45778</v>
      </c>
      <c r="H158" s="15">
        <v>46357</v>
      </c>
      <c r="I158" s="4">
        <v>26000</v>
      </c>
      <c r="J158" s="4">
        <v>11940</v>
      </c>
      <c r="K158" s="4">
        <v>1000</v>
      </c>
      <c r="L158" s="22" t="s">
        <v>516</v>
      </c>
      <c r="M158" s="10" t="s">
        <v>428</v>
      </c>
      <c r="N158" s="10"/>
      <c r="O158" s="23" t="s">
        <v>52</v>
      </c>
      <c r="P158" s="23" t="s">
        <v>52</v>
      </c>
      <c r="Q158" s="22" t="s">
        <v>133</v>
      </c>
    </row>
    <row r="159" customHeight="1" spans="1:17">
      <c r="A159" s="4">
        <f t="shared" si="14"/>
        <v>118</v>
      </c>
      <c r="B159" s="10" t="s">
        <v>670</v>
      </c>
      <c r="C159" s="12" t="s">
        <v>671</v>
      </c>
      <c r="D159" s="12" t="s">
        <v>672</v>
      </c>
      <c r="E159" s="10" t="s">
        <v>202</v>
      </c>
      <c r="F159" s="12" t="s">
        <v>673</v>
      </c>
      <c r="G159" s="15">
        <v>45811</v>
      </c>
      <c r="H159" s="15">
        <v>46174</v>
      </c>
      <c r="I159" s="4">
        <v>15600</v>
      </c>
      <c r="J159" s="4">
        <v>10400</v>
      </c>
      <c r="K159" s="4">
        <v>3000</v>
      </c>
      <c r="L159" s="22" t="s">
        <v>516</v>
      </c>
      <c r="M159" s="10" t="s">
        <v>428</v>
      </c>
      <c r="N159" s="10"/>
      <c r="O159" s="23" t="s">
        <v>25</v>
      </c>
      <c r="P159" s="23" t="s">
        <v>52</v>
      </c>
      <c r="Q159" s="22" t="s">
        <v>133</v>
      </c>
    </row>
    <row r="160" customHeight="1" spans="1:17">
      <c r="A160" s="4">
        <f t="shared" si="14"/>
        <v>119</v>
      </c>
      <c r="B160" s="10" t="s">
        <v>674</v>
      </c>
      <c r="C160" s="12" t="s">
        <v>675</v>
      </c>
      <c r="D160" s="12" t="s">
        <v>676</v>
      </c>
      <c r="E160" s="10" t="s">
        <v>202</v>
      </c>
      <c r="F160" s="12" t="s">
        <v>677</v>
      </c>
      <c r="G160" s="15">
        <v>45650</v>
      </c>
      <c r="H160" s="15">
        <v>46357</v>
      </c>
      <c r="I160" s="4">
        <v>15000</v>
      </c>
      <c r="J160" s="4">
        <v>11850</v>
      </c>
      <c r="K160" s="4">
        <v>1000</v>
      </c>
      <c r="L160" s="22" t="s">
        <v>516</v>
      </c>
      <c r="M160" s="10" t="s">
        <v>428</v>
      </c>
      <c r="N160" s="10"/>
      <c r="O160" s="23" t="s">
        <v>25</v>
      </c>
      <c r="P160" s="23" t="s">
        <v>26</v>
      </c>
      <c r="Q160" s="22" t="s">
        <v>69</v>
      </c>
    </row>
    <row r="161" customHeight="1" spans="1:17">
      <c r="A161" s="4">
        <f t="shared" si="14"/>
        <v>120</v>
      </c>
      <c r="B161" s="10" t="s">
        <v>678</v>
      </c>
      <c r="C161" s="12" t="s">
        <v>679</v>
      </c>
      <c r="D161" s="12" t="s">
        <v>680</v>
      </c>
      <c r="E161" s="10" t="s">
        <v>202</v>
      </c>
      <c r="F161" s="12" t="s">
        <v>681</v>
      </c>
      <c r="G161" s="15">
        <v>45778</v>
      </c>
      <c r="H161" s="15">
        <v>46357</v>
      </c>
      <c r="I161" s="4">
        <v>13000</v>
      </c>
      <c r="J161" s="4">
        <v>9940</v>
      </c>
      <c r="K161" s="4">
        <v>1000</v>
      </c>
      <c r="L161" s="22" t="s">
        <v>516</v>
      </c>
      <c r="M161" s="10" t="s">
        <v>428</v>
      </c>
      <c r="N161" s="10"/>
      <c r="O161" s="23" t="s">
        <v>25</v>
      </c>
      <c r="P161" s="23" t="s">
        <v>26</v>
      </c>
      <c r="Q161" s="22" t="s">
        <v>69</v>
      </c>
    </row>
    <row r="162" customHeight="1" spans="1:17">
      <c r="A162" s="4">
        <f t="shared" si="14"/>
        <v>121</v>
      </c>
      <c r="B162" s="10" t="s">
        <v>682</v>
      </c>
      <c r="C162" s="12" t="s">
        <v>683</v>
      </c>
      <c r="D162" s="12" t="s">
        <v>684</v>
      </c>
      <c r="E162" s="10" t="s">
        <v>202</v>
      </c>
      <c r="F162" s="12" t="s">
        <v>685</v>
      </c>
      <c r="G162" s="15">
        <v>45809</v>
      </c>
      <c r="H162" s="15">
        <v>46174</v>
      </c>
      <c r="I162" s="4">
        <v>10000</v>
      </c>
      <c r="J162" s="4">
        <v>8240</v>
      </c>
      <c r="K162" s="4">
        <v>1000</v>
      </c>
      <c r="L162" s="22" t="s">
        <v>516</v>
      </c>
      <c r="M162" s="10" t="s">
        <v>428</v>
      </c>
      <c r="N162" s="10"/>
      <c r="O162" s="23" t="s">
        <v>52</v>
      </c>
      <c r="P162" s="23" t="s">
        <v>26</v>
      </c>
      <c r="Q162" s="22" t="s">
        <v>43</v>
      </c>
    </row>
    <row r="163" customHeight="1" spans="1:17">
      <c r="A163" s="4">
        <f t="shared" ref="A163:A172" si="15">ROW()-41</f>
        <v>122</v>
      </c>
      <c r="B163" s="10" t="s">
        <v>686</v>
      </c>
      <c r="C163" s="12" t="s">
        <v>687</v>
      </c>
      <c r="D163" s="12" t="s">
        <v>688</v>
      </c>
      <c r="E163" s="10" t="s">
        <v>202</v>
      </c>
      <c r="F163" s="12" t="s">
        <v>689</v>
      </c>
      <c r="G163" s="15">
        <v>44896</v>
      </c>
      <c r="H163" s="15">
        <v>46357</v>
      </c>
      <c r="I163" s="4">
        <v>100000</v>
      </c>
      <c r="J163" s="4">
        <v>82109</v>
      </c>
      <c r="K163" s="4">
        <v>17500</v>
      </c>
      <c r="L163" s="22" t="s">
        <v>516</v>
      </c>
      <c r="M163" s="10" t="s">
        <v>451</v>
      </c>
      <c r="N163" s="10"/>
      <c r="O163" s="23" t="s">
        <v>25</v>
      </c>
      <c r="P163" s="23" t="s">
        <v>52</v>
      </c>
      <c r="Q163" s="22" t="s">
        <v>133</v>
      </c>
    </row>
    <row r="164" customHeight="1" spans="1:17">
      <c r="A164" s="4">
        <f t="shared" si="15"/>
        <v>123</v>
      </c>
      <c r="B164" s="10" t="s">
        <v>690</v>
      </c>
      <c r="C164" s="12" t="s">
        <v>691</v>
      </c>
      <c r="D164" s="12" t="s">
        <v>692</v>
      </c>
      <c r="E164" s="10" t="s">
        <v>202</v>
      </c>
      <c r="F164" s="12" t="s">
        <v>693</v>
      </c>
      <c r="G164" s="15">
        <v>44774</v>
      </c>
      <c r="H164" s="15">
        <v>46357</v>
      </c>
      <c r="I164" s="4">
        <v>100000</v>
      </c>
      <c r="J164" s="4">
        <v>80436</v>
      </c>
      <c r="K164" s="4">
        <v>17500</v>
      </c>
      <c r="L164" s="22" t="s">
        <v>516</v>
      </c>
      <c r="M164" s="10" t="s">
        <v>451</v>
      </c>
      <c r="N164" s="10"/>
      <c r="O164" s="23" t="s">
        <v>25</v>
      </c>
      <c r="P164" s="23" t="s">
        <v>26</v>
      </c>
      <c r="Q164" s="22" t="s">
        <v>83</v>
      </c>
    </row>
    <row r="165" customHeight="1" spans="1:17">
      <c r="A165" s="4">
        <f t="shared" si="15"/>
        <v>124</v>
      </c>
      <c r="B165" s="10" t="s">
        <v>694</v>
      </c>
      <c r="C165" s="12" t="s">
        <v>695</v>
      </c>
      <c r="D165" s="12" t="s">
        <v>696</v>
      </c>
      <c r="E165" s="10" t="s">
        <v>202</v>
      </c>
      <c r="F165" s="12" t="s">
        <v>697</v>
      </c>
      <c r="G165" s="15">
        <v>45457</v>
      </c>
      <c r="H165" s="15">
        <v>46357</v>
      </c>
      <c r="I165" s="4">
        <v>30000</v>
      </c>
      <c r="J165" s="4">
        <v>25425</v>
      </c>
      <c r="K165" s="4">
        <v>5000</v>
      </c>
      <c r="L165" s="22" t="s">
        <v>516</v>
      </c>
      <c r="M165" s="10" t="s">
        <v>451</v>
      </c>
      <c r="N165" s="10"/>
      <c r="O165" s="23" t="s">
        <v>42</v>
      </c>
      <c r="P165" s="23" t="s">
        <v>42</v>
      </c>
      <c r="Q165" s="22" t="s">
        <v>441</v>
      </c>
    </row>
    <row r="166" customHeight="1" spans="1:17">
      <c r="A166" s="4">
        <f t="shared" si="15"/>
        <v>125</v>
      </c>
      <c r="B166" s="10" t="s">
        <v>698</v>
      </c>
      <c r="C166" s="12" t="s">
        <v>699</v>
      </c>
      <c r="D166" s="12" t="s">
        <v>700</v>
      </c>
      <c r="E166" s="10" t="s">
        <v>202</v>
      </c>
      <c r="F166" s="12" t="s">
        <v>701</v>
      </c>
      <c r="G166" s="15">
        <v>45436</v>
      </c>
      <c r="H166" s="15">
        <v>46266</v>
      </c>
      <c r="I166" s="4">
        <v>26500</v>
      </c>
      <c r="J166" s="4">
        <v>18166</v>
      </c>
      <c r="K166" s="4">
        <v>5000</v>
      </c>
      <c r="L166" s="22" t="s">
        <v>516</v>
      </c>
      <c r="M166" s="10" t="s">
        <v>451</v>
      </c>
      <c r="N166" s="10"/>
      <c r="O166" s="23" t="s">
        <v>25</v>
      </c>
      <c r="P166" s="23" t="s">
        <v>26</v>
      </c>
      <c r="Q166" s="22" t="s">
        <v>27</v>
      </c>
    </row>
    <row r="167" customHeight="1" spans="1:17">
      <c r="A167" s="4">
        <f t="shared" si="15"/>
        <v>126</v>
      </c>
      <c r="B167" s="10" t="s">
        <v>702</v>
      </c>
      <c r="C167" s="12" t="s">
        <v>703</v>
      </c>
      <c r="D167" s="12" t="s">
        <v>704</v>
      </c>
      <c r="E167" s="10" t="s">
        <v>202</v>
      </c>
      <c r="F167" s="12" t="s">
        <v>705</v>
      </c>
      <c r="G167" s="15">
        <v>45778</v>
      </c>
      <c r="H167" s="15">
        <v>46357</v>
      </c>
      <c r="I167" s="4">
        <v>20800</v>
      </c>
      <c r="J167" s="4">
        <v>5876</v>
      </c>
      <c r="K167" s="4">
        <v>10000</v>
      </c>
      <c r="L167" s="22" t="s">
        <v>516</v>
      </c>
      <c r="M167" s="10" t="s">
        <v>451</v>
      </c>
      <c r="N167" s="10"/>
      <c r="O167" s="23" t="s">
        <v>25</v>
      </c>
      <c r="P167" s="23" t="s">
        <v>52</v>
      </c>
      <c r="Q167" s="22" t="s">
        <v>133</v>
      </c>
    </row>
    <row r="168" customHeight="1" spans="1:17">
      <c r="A168" s="4">
        <f t="shared" si="15"/>
        <v>127</v>
      </c>
      <c r="B168" s="10" t="s">
        <v>706</v>
      </c>
      <c r="C168" s="12" t="s">
        <v>707</v>
      </c>
      <c r="D168" s="12" t="s">
        <v>708</v>
      </c>
      <c r="E168" s="10" t="s">
        <v>202</v>
      </c>
      <c r="F168" s="12" t="s">
        <v>709</v>
      </c>
      <c r="G168" s="15">
        <v>45075</v>
      </c>
      <c r="H168" s="15">
        <v>46023</v>
      </c>
      <c r="I168" s="4">
        <v>207297</v>
      </c>
      <c r="J168" s="4">
        <v>152684</v>
      </c>
      <c r="K168" s="4">
        <v>20000</v>
      </c>
      <c r="L168" s="22" t="s">
        <v>516</v>
      </c>
      <c r="M168" s="10" t="s">
        <v>142</v>
      </c>
      <c r="N168" s="10"/>
      <c r="O168" s="23" t="s">
        <v>25</v>
      </c>
      <c r="P168" s="23" t="s">
        <v>26</v>
      </c>
      <c r="Q168" s="22" t="s">
        <v>69</v>
      </c>
    </row>
    <row r="169" customHeight="1" spans="1:17">
      <c r="A169" s="4">
        <f t="shared" si="15"/>
        <v>128</v>
      </c>
      <c r="B169" s="10" t="s">
        <v>710</v>
      </c>
      <c r="C169" s="12" t="s">
        <v>711</v>
      </c>
      <c r="D169" s="12" t="s">
        <v>712</v>
      </c>
      <c r="E169" s="10" t="s">
        <v>202</v>
      </c>
      <c r="F169" s="12" t="s">
        <v>713</v>
      </c>
      <c r="G169" s="15">
        <v>44944</v>
      </c>
      <c r="H169" s="15">
        <v>46327</v>
      </c>
      <c r="I169" s="4">
        <v>65000</v>
      </c>
      <c r="J169" s="4">
        <v>39360</v>
      </c>
      <c r="K169" s="4">
        <v>20000</v>
      </c>
      <c r="L169" s="22" t="s">
        <v>516</v>
      </c>
      <c r="M169" s="10" t="s">
        <v>142</v>
      </c>
      <c r="N169" s="10"/>
      <c r="O169" s="23" t="s">
        <v>52</v>
      </c>
      <c r="P169" s="23" t="s">
        <v>52</v>
      </c>
      <c r="Q169" s="22" t="s">
        <v>133</v>
      </c>
    </row>
    <row r="170" customHeight="1" spans="1:17">
      <c r="A170" s="4">
        <f t="shared" si="15"/>
        <v>129</v>
      </c>
      <c r="B170" s="10" t="s">
        <v>714</v>
      </c>
      <c r="C170" s="12" t="s">
        <v>715</v>
      </c>
      <c r="D170" s="12" t="s">
        <v>716</v>
      </c>
      <c r="E170" s="10" t="s">
        <v>202</v>
      </c>
      <c r="F170" s="12" t="s">
        <v>717</v>
      </c>
      <c r="G170" s="15">
        <v>45170</v>
      </c>
      <c r="H170" s="15">
        <v>46357</v>
      </c>
      <c r="I170" s="4">
        <v>160000</v>
      </c>
      <c r="J170" s="4">
        <v>159981</v>
      </c>
      <c r="K170" s="4">
        <v>20000</v>
      </c>
      <c r="L170" s="22" t="s">
        <v>516</v>
      </c>
      <c r="M170" s="10" t="s">
        <v>155</v>
      </c>
      <c r="N170" s="10"/>
      <c r="O170" s="23" t="s">
        <v>52</v>
      </c>
      <c r="P170" s="23" t="s">
        <v>26</v>
      </c>
      <c r="Q170" s="22" t="s">
        <v>43</v>
      </c>
    </row>
    <row r="171" customHeight="1" spans="1:17">
      <c r="A171" s="4">
        <f t="shared" si="15"/>
        <v>130</v>
      </c>
      <c r="B171" s="10" t="s">
        <v>718</v>
      </c>
      <c r="C171" s="12" t="s">
        <v>719</v>
      </c>
      <c r="D171" s="12" t="s">
        <v>720</v>
      </c>
      <c r="E171" s="10" t="s">
        <v>202</v>
      </c>
      <c r="F171" s="12" t="s">
        <v>721</v>
      </c>
      <c r="G171" s="15">
        <v>45365</v>
      </c>
      <c r="H171" s="15">
        <v>46082</v>
      </c>
      <c r="I171" s="4">
        <v>72000</v>
      </c>
      <c r="J171" s="4">
        <v>68551</v>
      </c>
      <c r="K171" s="4">
        <v>3449</v>
      </c>
      <c r="L171" s="22" t="s">
        <v>516</v>
      </c>
      <c r="M171" s="10" t="s">
        <v>155</v>
      </c>
      <c r="N171" s="10"/>
      <c r="O171" s="23" t="s">
        <v>25</v>
      </c>
      <c r="P171" s="23" t="s">
        <v>42</v>
      </c>
      <c r="Q171" s="22" t="s">
        <v>441</v>
      </c>
    </row>
    <row r="172" customHeight="1" spans="1:17">
      <c r="A172" s="4">
        <f t="shared" si="15"/>
        <v>131</v>
      </c>
      <c r="B172" s="10" t="s">
        <v>722</v>
      </c>
      <c r="C172" s="12" t="s">
        <v>723</v>
      </c>
      <c r="D172" s="12" t="s">
        <v>724</v>
      </c>
      <c r="E172" s="10" t="s">
        <v>202</v>
      </c>
      <c r="F172" s="12" t="s">
        <v>725</v>
      </c>
      <c r="G172" s="15">
        <v>45776</v>
      </c>
      <c r="H172" s="15">
        <v>46296</v>
      </c>
      <c r="I172" s="4">
        <v>22800</v>
      </c>
      <c r="J172" s="4">
        <v>4841</v>
      </c>
      <c r="K172" s="4">
        <v>17000</v>
      </c>
      <c r="L172" s="22" t="s">
        <v>516</v>
      </c>
      <c r="M172" s="10" t="s">
        <v>155</v>
      </c>
      <c r="N172" s="10"/>
      <c r="O172" s="23" t="s">
        <v>25</v>
      </c>
      <c r="P172" s="23" t="s">
        <v>26</v>
      </c>
      <c r="Q172" s="22" t="s">
        <v>43</v>
      </c>
    </row>
    <row r="173" customHeight="1" spans="1:17">
      <c r="A173" s="4">
        <f t="shared" ref="A173:A185" si="16">ROW()-41</f>
        <v>132</v>
      </c>
      <c r="B173" s="10" t="s">
        <v>726</v>
      </c>
      <c r="C173" s="12" t="s">
        <v>727</v>
      </c>
      <c r="D173" s="12" t="s">
        <v>728</v>
      </c>
      <c r="E173" s="10" t="s">
        <v>202</v>
      </c>
      <c r="F173" s="12" t="s">
        <v>729</v>
      </c>
      <c r="G173" s="15">
        <v>45689</v>
      </c>
      <c r="H173" s="15">
        <v>46082</v>
      </c>
      <c r="I173" s="4">
        <v>20000</v>
      </c>
      <c r="J173" s="4">
        <v>18863</v>
      </c>
      <c r="K173" s="4">
        <v>3000</v>
      </c>
      <c r="L173" s="22" t="s">
        <v>516</v>
      </c>
      <c r="M173" s="10" t="s">
        <v>155</v>
      </c>
      <c r="N173" s="10"/>
      <c r="O173" s="23" t="s">
        <v>25</v>
      </c>
      <c r="P173" s="23" t="s">
        <v>52</v>
      </c>
      <c r="Q173" s="22" t="s">
        <v>133</v>
      </c>
    </row>
    <row r="174" customHeight="1" spans="1:17">
      <c r="A174" s="4">
        <f t="shared" si="16"/>
        <v>133</v>
      </c>
      <c r="B174" s="10" t="s">
        <v>730</v>
      </c>
      <c r="C174" s="12" t="s">
        <v>731</v>
      </c>
      <c r="D174" s="12" t="s">
        <v>732</v>
      </c>
      <c r="E174" s="10" t="s">
        <v>202</v>
      </c>
      <c r="F174" s="12" t="s">
        <v>733</v>
      </c>
      <c r="G174" s="15">
        <v>45352</v>
      </c>
      <c r="H174" s="15">
        <v>46054</v>
      </c>
      <c r="I174" s="4">
        <v>13000</v>
      </c>
      <c r="J174" s="4">
        <v>11455</v>
      </c>
      <c r="K174" s="4">
        <v>1600</v>
      </c>
      <c r="L174" s="22" t="s">
        <v>516</v>
      </c>
      <c r="M174" s="10" t="s">
        <v>155</v>
      </c>
      <c r="N174" s="10"/>
      <c r="O174" s="23" t="s">
        <v>25</v>
      </c>
      <c r="P174" s="23" t="s">
        <v>42</v>
      </c>
      <c r="Q174" s="22" t="s">
        <v>441</v>
      </c>
    </row>
    <row r="175" customHeight="1" spans="1:17">
      <c r="A175" s="4">
        <f t="shared" si="16"/>
        <v>134</v>
      </c>
      <c r="B175" s="10" t="s">
        <v>734</v>
      </c>
      <c r="C175" s="12" t="s">
        <v>735</v>
      </c>
      <c r="D175" s="12" t="s">
        <v>736</v>
      </c>
      <c r="E175" s="10" t="s">
        <v>202</v>
      </c>
      <c r="F175" s="12" t="s">
        <v>737</v>
      </c>
      <c r="G175" s="15">
        <v>45870</v>
      </c>
      <c r="H175" s="15">
        <v>46082</v>
      </c>
      <c r="I175" s="4">
        <v>12000</v>
      </c>
      <c r="J175" s="4">
        <v>6464</v>
      </c>
      <c r="K175" s="4">
        <v>6000</v>
      </c>
      <c r="L175" s="22" t="s">
        <v>516</v>
      </c>
      <c r="M175" s="10" t="s">
        <v>155</v>
      </c>
      <c r="N175" s="10"/>
      <c r="O175" s="23" t="s">
        <v>52</v>
      </c>
      <c r="P175" s="23" t="s">
        <v>52</v>
      </c>
      <c r="Q175" s="22" t="s">
        <v>133</v>
      </c>
    </row>
    <row r="176" customHeight="1" spans="1:17">
      <c r="A176" s="4">
        <f t="shared" si="16"/>
        <v>135</v>
      </c>
      <c r="B176" s="10" t="s">
        <v>738</v>
      </c>
      <c r="C176" s="12" t="s">
        <v>739</v>
      </c>
      <c r="D176" s="12" t="s">
        <v>740</v>
      </c>
      <c r="E176" s="10" t="s">
        <v>202</v>
      </c>
      <c r="F176" s="12" t="s">
        <v>741</v>
      </c>
      <c r="G176" s="15">
        <v>45748</v>
      </c>
      <c r="H176" s="15">
        <v>46054</v>
      </c>
      <c r="I176" s="4">
        <v>10000</v>
      </c>
      <c r="J176" s="4">
        <v>10519</v>
      </c>
      <c r="K176" s="4">
        <v>1481</v>
      </c>
      <c r="L176" s="22" t="s">
        <v>516</v>
      </c>
      <c r="M176" s="10" t="s">
        <v>155</v>
      </c>
      <c r="N176" s="10"/>
      <c r="O176" s="23" t="s">
        <v>52</v>
      </c>
      <c r="P176" s="23" t="s">
        <v>52</v>
      </c>
      <c r="Q176" s="22" t="s">
        <v>127</v>
      </c>
    </row>
    <row r="177" customHeight="1" spans="1:17">
      <c r="A177" s="4">
        <f t="shared" si="16"/>
        <v>136</v>
      </c>
      <c r="B177" s="10" t="s">
        <v>742</v>
      </c>
      <c r="C177" s="12" t="s">
        <v>743</v>
      </c>
      <c r="D177" s="12" t="s">
        <v>744</v>
      </c>
      <c r="E177" s="10" t="s">
        <v>202</v>
      </c>
      <c r="F177" s="12" t="s">
        <v>745</v>
      </c>
      <c r="G177" s="15">
        <v>45575</v>
      </c>
      <c r="H177" s="15">
        <v>46204</v>
      </c>
      <c r="I177" s="4">
        <v>30000</v>
      </c>
      <c r="J177" s="4">
        <v>28132</v>
      </c>
      <c r="K177" s="4">
        <v>2000</v>
      </c>
      <c r="L177" s="22" t="s">
        <v>516</v>
      </c>
      <c r="M177" s="10" t="s">
        <v>172</v>
      </c>
      <c r="N177" s="10"/>
      <c r="O177" s="23" t="s">
        <v>52</v>
      </c>
      <c r="P177" s="23" t="s">
        <v>52</v>
      </c>
      <c r="Q177" s="22" t="s">
        <v>112</v>
      </c>
    </row>
    <row r="178" customHeight="1" spans="1:17">
      <c r="A178" s="4">
        <f t="shared" si="16"/>
        <v>137</v>
      </c>
      <c r="B178" s="10" t="s">
        <v>746</v>
      </c>
      <c r="C178" s="12" t="s">
        <v>747</v>
      </c>
      <c r="D178" s="12" t="s">
        <v>748</v>
      </c>
      <c r="E178" s="10" t="s">
        <v>202</v>
      </c>
      <c r="F178" s="12" t="s">
        <v>749</v>
      </c>
      <c r="G178" s="15">
        <v>45497</v>
      </c>
      <c r="H178" s="15">
        <v>46357</v>
      </c>
      <c r="I178" s="4">
        <v>30000</v>
      </c>
      <c r="J178" s="4">
        <v>28115</v>
      </c>
      <c r="K178" s="4">
        <v>2000</v>
      </c>
      <c r="L178" s="22" t="s">
        <v>516</v>
      </c>
      <c r="M178" s="10" t="s">
        <v>172</v>
      </c>
      <c r="N178" s="10"/>
      <c r="O178" s="23" t="s">
        <v>194</v>
      </c>
      <c r="P178" s="23" t="s">
        <v>26</v>
      </c>
      <c r="Q178" s="22" t="s">
        <v>83</v>
      </c>
    </row>
    <row r="179" customHeight="1" spans="1:17">
      <c r="A179" s="4">
        <f t="shared" si="16"/>
        <v>138</v>
      </c>
      <c r="B179" s="10" t="s">
        <v>750</v>
      </c>
      <c r="C179" s="12" t="s">
        <v>751</v>
      </c>
      <c r="D179" s="12" t="s">
        <v>752</v>
      </c>
      <c r="E179" s="10" t="s">
        <v>202</v>
      </c>
      <c r="F179" s="12" t="s">
        <v>753</v>
      </c>
      <c r="G179" s="15">
        <v>45931</v>
      </c>
      <c r="H179" s="15">
        <v>46357</v>
      </c>
      <c r="I179" s="4">
        <v>15000</v>
      </c>
      <c r="J179" s="4">
        <v>2386</v>
      </c>
      <c r="K179" s="4">
        <v>10000</v>
      </c>
      <c r="L179" s="22" t="s">
        <v>516</v>
      </c>
      <c r="M179" s="10" t="s">
        <v>172</v>
      </c>
      <c r="N179" s="10"/>
      <c r="O179" s="23" t="s">
        <v>25</v>
      </c>
      <c r="P179" s="23" t="s">
        <v>52</v>
      </c>
      <c r="Q179" s="22" t="s">
        <v>133</v>
      </c>
    </row>
    <row r="180" customHeight="1" spans="1:17">
      <c r="A180" s="4">
        <f t="shared" si="16"/>
        <v>139</v>
      </c>
      <c r="B180" s="10" t="s">
        <v>754</v>
      </c>
      <c r="C180" s="12" t="s">
        <v>755</v>
      </c>
      <c r="D180" s="12" t="s">
        <v>756</v>
      </c>
      <c r="E180" s="10" t="s">
        <v>202</v>
      </c>
      <c r="F180" s="12" t="s">
        <v>757</v>
      </c>
      <c r="G180" s="15">
        <v>45444</v>
      </c>
      <c r="H180" s="15">
        <v>46357</v>
      </c>
      <c r="I180" s="4">
        <v>128800</v>
      </c>
      <c r="J180" s="4">
        <v>28295</v>
      </c>
      <c r="K180" s="4">
        <v>50000</v>
      </c>
      <c r="L180" s="22" t="s">
        <v>516</v>
      </c>
      <c r="M180" s="10" t="s">
        <v>193</v>
      </c>
      <c r="N180" s="10"/>
      <c r="O180" s="23" t="s">
        <v>25</v>
      </c>
      <c r="P180" s="23" t="s">
        <v>26</v>
      </c>
      <c r="Q180" s="22" t="s">
        <v>69</v>
      </c>
    </row>
    <row r="181" customHeight="1" spans="1:17">
      <c r="A181" s="4">
        <f t="shared" si="16"/>
        <v>140</v>
      </c>
      <c r="B181" s="10" t="s">
        <v>758</v>
      </c>
      <c r="C181" s="12" t="s">
        <v>759</v>
      </c>
      <c r="D181" s="12" t="s">
        <v>760</v>
      </c>
      <c r="E181" s="10" t="s">
        <v>202</v>
      </c>
      <c r="F181" s="12" t="s">
        <v>761</v>
      </c>
      <c r="G181" s="15">
        <v>44743</v>
      </c>
      <c r="H181" s="15">
        <v>46327</v>
      </c>
      <c r="I181" s="4">
        <v>105800</v>
      </c>
      <c r="J181" s="4">
        <v>65213</v>
      </c>
      <c r="K181" s="4">
        <v>20000</v>
      </c>
      <c r="L181" s="22" t="s">
        <v>516</v>
      </c>
      <c r="M181" s="10" t="s">
        <v>193</v>
      </c>
      <c r="N181" s="10"/>
      <c r="O181" s="23" t="s">
        <v>25</v>
      </c>
      <c r="P181" s="23" t="s">
        <v>52</v>
      </c>
      <c r="Q181" s="22" t="s">
        <v>122</v>
      </c>
    </row>
    <row r="182" customHeight="1" spans="1:17">
      <c r="A182" s="4">
        <f t="shared" si="16"/>
        <v>141</v>
      </c>
      <c r="B182" s="10" t="s">
        <v>762</v>
      </c>
      <c r="C182" s="12" t="s">
        <v>763</v>
      </c>
      <c r="D182" s="12" t="s">
        <v>764</v>
      </c>
      <c r="E182" s="10" t="s">
        <v>202</v>
      </c>
      <c r="F182" s="12" t="s">
        <v>765</v>
      </c>
      <c r="G182" s="15">
        <v>45689</v>
      </c>
      <c r="H182" s="15">
        <v>46357</v>
      </c>
      <c r="I182" s="4">
        <v>24000</v>
      </c>
      <c r="J182" s="4">
        <v>16160</v>
      </c>
      <c r="K182" s="4">
        <v>9000</v>
      </c>
      <c r="L182" s="22" t="s">
        <v>516</v>
      </c>
      <c r="M182" s="10" t="s">
        <v>193</v>
      </c>
      <c r="N182" s="10"/>
      <c r="O182" s="23" t="s">
        <v>25</v>
      </c>
      <c r="P182" s="23" t="s">
        <v>52</v>
      </c>
      <c r="Q182" s="22" t="s">
        <v>127</v>
      </c>
    </row>
    <row r="183" customHeight="1" spans="1:17">
      <c r="A183" s="4">
        <f t="shared" si="16"/>
        <v>142</v>
      </c>
      <c r="B183" s="10" t="s">
        <v>766</v>
      </c>
      <c r="C183" s="12" t="s">
        <v>767</v>
      </c>
      <c r="D183" s="12" t="s">
        <v>768</v>
      </c>
      <c r="E183" s="10" t="s">
        <v>202</v>
      </c>
      <c r="F183" s="12" t="s">
        <v>769</v>
      </c>
      <c r="G183" s="15">
        <v>45870</v>
      </c>
      <c r="H183" s="15">
        <v>46357</v>
      </c>
      <c r="I183" s="4">
        <v>18000</v>
      </c>
      <c r="J183" s="4">
        <v>6155</v>
      </c>
      <c r="K183" s="4">
        <v>12000</v>
      </c>
      <c r="L183" s="22" t="s">
        <v>516</v>
      </c>
      <c r="M183" s="10" t="s">
        <v>193</v>
      </c>
      <c r="N183" s="10"/>
      <c r="O183" s="23" t="s">
        <v>25</v>
      </c>
      <c r="P183" s="23" t="s">
        <v>26</v>
      </c>
      <c r="Q183" s="22" t="s">
        <v>58</v>
      </c>
    </row>
    <row r="184" customHeight="1" spans="1:17">
      <c r="A184" s="4">
        <f t="shared" si="16"/>
        <v>143</v>
      </c>
      <c r="B184" s="10" t="s">
        <v>770</v>
      </c>
      <c r="C184" s="12" t="s">
        <v>771</v>
      </c>
      <c r="D184" s="12" t="s">
        <v>772</v>
      </c>
      <c r="E184" s="10" t="s">
        <v>202</v>
      </c>
      <c r="F184" s="12" t="s">
        <v>773</v>
      </c>
      <c r="G184" s="15">
        <v>45901</v>
      </c>
      <c r="H184" s="15">
        <v>46174</v>
      </c>
      <c r="I184" s="4">
        <v>13000</v>
      </c>
      <c r="J184" s="4">
        <v>7915</v>
      </c>
      <c r="K184" s="4">
        <v>6000</v>
      </c>
      <c r="L184" s="22" t="s">
        <v>516</v>
      </c>
      <c r="M184" s="10" t="s">
        <v>193</v>
      </c>
      <c r="N184" s="10"/>
      <c r="O184" s="23" t="s">
        <v>25</v>
      </c>
      <c r="P184" s="23" t="s">
        <v>26</v>
      </c>
      <c r="Q184" s="22" t="s">
        <v>69</v>
      </c>
    </row>
    <row r="185" customHeight="1" spans="1:17">
      <c r="A185" s="4">
        <f t="shared" si="16"/>
        <v>144</v>
      </c>
      <c r="B185" s="10" t="s">
        <v>774</v>
      </c>
      <c r="C185" s="12" t="s">
        <v>775</v>
      </c>
      <c r="D185" s="12" t="s">
        <v>776</v>
      </c>
      <c r="E185" s="10" t="s">
        <v>202</v>
      </c>
      <c r="F185" s="12" t="s">
        <v>777</v>
      </c>
      <c r="G185" s="15">
        <v>45809</v>
      </c>
      <c r="H185" s="15">
        <v>46174</v>
      </c>
      <c r="I185" s="4">
        <v>10200</v>
      </c>
      <c r="J185" s="4">
        <v>8920</v>
      </c>
      <c r="K185" s="4">
        <v>3000</v>
      </c>
      <c r="L185" s="22" t="s">
        <v>516</v>
      </c>
      <c r="M185" s="10" t="s">
        <v>193</v>
      </c>
      <c r="N185" s="10"/>
      <c r="O185" s="23" t="s">
        <v>52</v>
      </c>
      <c r="P185" s="23" t="s">
        <v>52</v>
      </c>
      <c r="Q185" s="22" t="s">
        <v>220</v>
      </c>
    </row>
  </sheetData>
  <mergeCells count="1">
    <mergeCell ref="A1:Q1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小马本马</cp:lastModifiedBy>
  <dcterms:created xsi:type="dcterms:W3CDTF">2006-09-16T00:00:00Z</dcterms:created>
  <dcterms:modified xsi:type="dcterms:W3CDTF">2026-02-28T06:02:59Z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2935D03DD02E42F1BB81F61DB3F8335E_12</vt:lpwstr>
  </property>
  <property fmtid="{D5CDD505-2E9C-101B-9397-08002B2CF9AE}" pid="3" name="KSOProductBuildVer">
    <vt:lpwstr>2052-12.1.0.17145</vt:lpwstr>
  </property>
</Properties>
</file>