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购机清册" sheetId="1" r:id="rId1"/>
    <sheet name="购机汇总表" sheetId="2" state="hidden" r:id="rId2"/>
    <sheet name="报废清册" sheetId="3" state="hidden" r:id="rId3"/>
    <sheet name="报废汇总表" sheetId="4" state="hidden" r:id="rId4"/>
  </sheets>
  <definedNames>
    <definedName name="_xlnm._FilterDatabase" localSheetId="0" hidden="1">购机清册!$A$3:$L$45</definedName>
    <definedName name="_xlnm.Print_Titles" localSheetId="0">购机清册!$1:$3</definedName>
  </definedNames>
  <calcPr calcId="144525"/>
</workbook>
</file>

<file path=xl/sharedStrings.xml><?xml version="1.0" encoding="utf-8"?>
<sst xmlns="http://schemas.openxmlformats.org/spreadsheetml/2006/main" count="401" uniqueCount="221">
  <si>
    <t>2025年度中央和省级财政购置补贴资金购机者公示表</t>
  </si>
  <si>
    <t>填报单位：江阴市农业农村局</t>
  </si>
  <si>
    <t>单位：台、人（个）、元</t>
  </si>
  <si>
    <t>序号</t>
  </si>
  <si>
    <t>姓名及
组织名称</t>
  </si>
  <si>
    <t>地址</t>
  </si>
  <si>
    <t>机具品目</t>
  </si>
  <si>
    <t>机具型号</t>
  </si>
  <si>
    <t>生产企业</t>
  </si>
  <si>
    <t>经销商</t>
  </si>
  <si>
    <t>数量</t>
  </si>
  <si>
    <t>中央和
省级财政
补贴金额</t>
  </si>
  <si>
    <t>销售
金额</t>
  </si>
  <si>
    <t>出厂编号发动机号</t>
  </si>
  <si>
    <t>1</t>
  </si>
  <si>
    <t>江阴市烨飞农机服务专业合作社</t>
  </si>
  <si>
    <t>江阴市利港街道苍山村苍墩幸福庄</t>
  </si>
  <si>
    <t>农用（植保）无人驾驶航空器</t>
  </si>
  <si>
    <t>3WWDZ-50A</t>
  </si>
  <si>
    <t>深圳市大疆创新科技有限公司</t>
  </si>
  <si>
    <t>江阴汇丰农机有限公司</t>
  </si>
  <si>
    <t>DJI3WWDZ-50A02F16/     DJI3WWDZ-50A02CCA</t>
  </si>
  <si>
    <t>2</t>
  </si>
  <si>
    <t>江阴市晓亮农机服务专业合作社</t>
  </si>
  <si>
    <t>周庄镇宗言村</t>
  </si>
  <si>
    <t>广州极飞科技股份有限公司（原公司名称：广州极飞科技有限公司）</t>
  </si>
  <si>
    <t>江阴市陈氏农机有限公司</t>
  </si>
  <si>
    <t>82173067XU57
[087130525R4V]</t>
  </si>
  <si>
    <t>3</t>
  </si>
  <si>
    <t>江阴市惠山农业专业合作社</t>
  </si>
  <si>
    <t>周庄镇长乐村</t>
  </si>
  <si>
    <t>3WWDZ-40A</t>
  </si>
  <si>
    <t>DJI3WWDZ-40A0B7B9[]</t>
  </si>
  <si>
    <t>4</t>
  </si>
  <si>
    <t>江阴市嘉丰农业专业合作社</t>
  </si>
  <si>
    <t>周庄镇东林村</t>
  </si>
  <si>
    <t>3WWDZ-20B</t>
  </si>
  <si>
    <t>DJI3WWDZ-20B0229D[]</t>
  </si>
  <si>
    <t>5</t>
  </si>
  <si>
    <t>3WWDZ-40B</t>
  </si>
  <si>
    <t>DJI3WWDZ-40B05EE0[]</t>
  </si>
  <si>
    <t>6</t>
  </si>
  <si>
    <t>DJI3WWDZ-40B0B298[]</t>
  </si>
  <si>
    <t>7</t>
  </si>
  <si>
    <t>DJI3WWDZ-40B07048[]</t>
  </si>
  <si>
    <t>8</t>
  </si>
  <si>
    <t>江阴市雪峰农业专业合作社</t>
  </si>
  <si>
    <t>周庄镇长南村</t>
  </si>
  <si>
    <t>DJI3WWDZ-40A033F5[]</t>
  </si>
  <si>
    <t>9</t>
  </si>
  <si>
    <t>江阴市陆豪农机专业合作社</t>
  </si>
  <si>
    <t>周庄镇长寿村</t>
  </si>
  <si>
    <t>DJI3WWDZ-20B00EB8[]</t>
  </si>
  <si>
    <t>10</t>
  </si>
  <si>
    <t>DJI3WWDZ-20B02095[]</t>
  </si>
  <si>
    <t>11</t>
  </si>
  <si>
    <t>江阴市敏捷农机专业合作社</t>
  </si>
  <si>
    <t>顾山镇万兴村凌杨家堂</t>
  </si>
  <si>
    <t>DJI3WWDZ-40B0B909</t>
  </si>
  <si>
    <t>12</t>
  </si>
  <si>
    <t>江阴市北国谢友富家庭农场</t>
  </si>
  <si>
    <t>谷物干燥机</t>
  </si>
  <si>
    <t>5HX-20</t>
  </si>
  <si>
    <t>江西大隆重型工业有限公司</t>
  </si>
  <si>
    <t>DL5HX-204931 204932  204933</t>
  </si>
  <si>
    <t>13</t>
  </si>
  <si>
    <t>江阴市真诚农机专业合作社</t>
  </si>
  <si>
    <t>顾山镇赤岸村</t>
  </si>
  <si>
    <t>广州极飞科技股份有限公司</t>
  </si>
  <si>
    <t>821320600031</t>
  </si>
  <si>
    <t>14</t>
  </si>
  <si>
    <t>江阴市学陪农业专业合作社</t>
  </si>
  <si>
    <t>顾山镇东岐村</t>
  </si>
  <si>
    <t>DJI3WWDZ-40B05656 40B09466 40B026DD</t>
  </si>
  <si>
    <t>15</t>
  </si>
  <si>
    <t>江阴市万兴农机服务专业合作社</t>
  </si>
  <si>
    <t>顾山镇万兴村</t>
  </si>
  <si>
    <t>821321200247</t>
  </si>
  <si>
    <t>16</t>
  </si>
  <si>
    <t>徐加友</t>
  </si>
  <si>
    <t>江苏省灌云县同兴镇同兴村大同兴17号</t>
  </si>
  <si>
    <t>旋耕机</t>
  </si>
  <si>
    <t>1GKN-300</t>
  </si>
  <si>
    <t>连云港市连发机械有限公司</t>
  </si>
  <si>
    <t>连云港永祥科技有限公司</t>
  </si>
  <si>
    <t>HNJS2505011</t>
  </si>
  <si>
    <t>17</t>
  </si>
  <si>
    <t>江阴市苏市农机服务专业合作社</t>
  </si>
  <si>
    <t>江苏省江阴市新桥镇苏墅村沿东巷1号</t>
  </si>
  <si>
    <t>3WWDZ-30A</t>
  </si>
  <si>
    <t>DJI3WWDZ-30A02539</t>
  </si>
  <si>
    <t>18</t>
  </si>
  <si>
    <t>江阴市金园农机专业合作社</t>
  </si>
  <si>
    <t>江阴市徐霞客镇东宏村</t>
  </si>
  <si>
    <t>DJI3WWDZ-50A1024C</t>
  </si>
  <si>
    <t>19</t>
  </si>
  <si>
    <t>DJI3WWDZ-50A009D8</t>
  </si>
  <si>
    <t>20</t>
  </si>
  <si>
    <t>江阴市岐峰农机专业合作社</t>
  </si>
  <si>
    <t>江阴市徐霞客镇皋岸村</t>
  </si>
  <si>
    <t>DJI3WWDZ-50A00ADB</t>
  </si>
  <si>
    <t>21</t>
  </si>
  <si>
    <t>DJI3WWDZ-50A00F1E[],DJI3WWDZ-50A0C286[]</t>
  </si>
  <si>
    <t>22</t>
  </si>
  <si>
    <t>江阴市游圣农业农机服务专业合作社</t>
  </si>
  <si>
    <t>江阴市徐霞客镇璜东村富家路东</t>
  </si>
  <si>
    <t>DJI3WWDZ-50A0231B[]</t>
  </si>
  <si>
    <t>23</t>
  </si>
  <si>
    <t>DJI3WWDZ-50A0FD3E[]</t>
  </si>
  <si>
    <t>24</t>
  </si>
  <si>
    <t>DJI3WWDZ-50A0C143[]</t>
  </si>
  <si>
    <t>25</t>
  </si>
  <si>
    <t>江阴市岐南农机服务专业
合作社</t>
  </si>
  <si>
    <t>江阴市徐霞客镇南苑村朱杨耿家村</t>
  </si>
  <si>
    <t>DJI3WWDZ-50A02330[]</t>
  </si>
  <si>
    <t>26</t>
  </si>
  <si>
    <t>江阴市恒瑞农机服务专业
合作社</t>
  </si>
  <si>
    <t>江阴市璜土镇启港苑村</t>
  </si>
  <si>
    <t>DJI3WWDZ-40B02419</t>
  </si>
  <si>
    <t>27</t>
  </si>
  <si>
    <t>江阴市向农农机服务专业合作社</t>
  </si>
  <si>
    <t>江阴市璜土镇小湖村贤庄29号</t>
  </si>
  <si>
    <t>821321100089[0856200676]</t>
  </si>
  <si>
    <t>28</t>
  </si>
  <si>
    <t>江阴市启中农机服务专业
合作社</t>
  </si>
  <si>
    <t>江阴市璜土镇高栗村徐庄桥</t>
  </si>
  <si>
    <t>插秧机</t>
  </si>
  <si>
    <t>2ZG-8A25（G4）</t>
  </si>
  <si>
    <t>潍柴雷沃智慧农业科技股份有限公司</t>
  </si>
  <si>
    <t>江阴市丹禹农业机械有限公司</t>
  </si>
  <si>
    <t>63321YA81S4300447[Z74188]</t>
  </si>
  <si>
    <t>29</t>
  </si>
  <si>
    <t>江阴市向农农机服务专业
合作社</t>
  </si>
  <si>
    <t>63321YA88S4300154[Z69846]</t>
  </si>
  <si>
    <t>30</t>
  </si>
  <si>
    <t>63321YA85S4300094[Z69770]</t>
  </si>
  <si>
    <t>31</t>
  </si>
  <si>
    <t>63321YA89R4300044[Z67958]</t>
  </si>
  <si>
    <t>32</t>
  </si>
  <si>
    <t>李传辉</t>
  </si>
  <si>
    <t>江阴市璜土镇芦墩村</t>
  </si>
  <si>
    <t>轮式拖拉机</t>
  </si>
  <si>
    <t>YCD704</t>
  </si>
  <si>
    <t>江苏悦达智能农业装备有限公司</t>
  </si>
  <si>
    <t>靖江市农机贸易有限公司</t>
  </si>
  <si>
    <t>66021C213S4100020[Q250390806V]</t>
  </si>
  <si>
    <t>33</t>
  </si>
  <si>
    <t>1GKN-150</t>
  </si>
  <si>
    <t>连云港苏连机械有限公司</t>
  </si>
  <si>
    <t>SL251033[]</t>
  </si>
  <si>
    <t>34</t>
  </si>
  <si>
    <t>江阴市富顺农机专业合作社</t>
  </si>
  <si>
    <t>祝塘镇富顺村</t>
  </si>
  <si>
    <t>深圳大疆</t>
  </si>
  <si>
    <t>江阴汇丰</t>
  </si>
  <si>
    <t>DJI3WWDZ-30A0C233</t>
  </si>
  <si>
    <t>35</t>
  </si>
  <si>
    <t>DJI3WWDZ-40B00632</t>
  </si>
  <si>
    <t>36</t>
  </si>
  <si>
    <t>江阴市为农农机专业合作社</t>
  </si>
  <si>
    <t>祝塘镇文林村</t>
  </si>
  <si>
    <t>DJI3WWDZ-40B06E12</t>
  </si>
  <si>
    <t>37</t>
  </si>
  <si>
    <t>江阴市金庄农机作业服务
专业合作社</t>
  </si>
  <si>
    <t>祝塘镇金庄村</t>
  </si>
  <si>
    <t>广州极飞</t>
  </si>
  <si>
    <t>江阴陈氏</t>
  </si>
  <si>
    <t>8217308A527T</t>
  </si>
  <si>
    <t>38</t>
  </si>
  <si>
    <t>崔立勋</t>
  </si>
  <si>
    <t>江苏省江阴市申港街道申西村</t>
  </si>
  <si>
    <t>埋茬起浆机</t>
  </si>
  <si>
    <t>1JS-285</t>
  </si>
  <si>
    <t>常州汉森机械股份有限公司</t>
  </si>
  <si>
    <t>HM25030732</t>
  </si>
  <si>
    <t>39</t>
  </si>
  <si>
    <t>刘国宝</t>
  </si>
  <si>
    <t>江苏省江阴市申港街道东刘村杨家垫110号</t>
  </si>
  <si>
    <t>2ZG-6A30(G4)(原：2ZG-6A30)</t>
  </si>
  <si>
    <t>潍柴雷沃智慧农业科技股份
有限公司</t>
  </si>
  <si>
    <t>63321YA63R4300751
发动机号码：Z79510</t>
  </si>
  <si>
    <t>40</t>
  </si>
  <si>
    <t>江阴金成农机服务专业
合作社</t>
  </si>
  <si>
    <t>江阴市申港街道申兴村野田里（芙蓉大道南侧）</t>
  </si>
  <si>
    <t>821321200251[085621101098]</t>
  </si>
  <si>
    <t>合计</t>
  </si>
  <si>
    <t>2025年中央和省级财政资金机具结算汇总表</t>
  </si>
  <si>
    <t xml:space="preserve">填报单位:  </t>
  </si>
  <si>
    <t>单位:台、人、元</t>
  </si>
  <si>
    <t>企业名称</t>
  </si>
  <si>
    <t>享受人数</t>
  </si>
  <si>
    <t>购机台数</t>
  </si>
  <si>
    <t>中央和省级财政补贴金额</t>
  </si>
  <si>
    <t>合  计</t>
  </si>
  <si>
    <t>填表人：</t>
  </si>
  <si>
    <t>负责人：</t>
  </si>
  <si>
    <t>日期：</t>
  </si>
  <si>
    <t>分管领导：</t>
  </si>
  <si>
    <t>2025年度农业机械报废补贴资金清册</t>
  </si>
  <si>
    <t xml:space="preserve">填报单位：  </t>
  </si>
  <si>
    <t xml:space="preserve"> </t>
  </si>
  <si>
    <t>单位：台 /人（个）/元</t>
  </si>
  <si>
    <t>编号</t>
  </si>
  <si>
    <t>姓名</t>
  </si>
  <si>
    <t>联系电话</t>
  </si>
  <si>
    <t>证件号码</t>
  </si>
  <si>
    <t>报废凭证编号</t>
  </si>
  <si>
    <t>机具类别</t>
  </si>
  <si>
    <t>发动机号</t>
  </si>
  <si>
    <t>底盘（车架）号</t>
  </si>
  <si>
    <t>牌照号</t>
  </si>
  <si>
    <t>报废省补</t>
  </si>
  <si>
    <t>开户行</t>
  </si>
  <si>
    <t>账号</t>
  </si>
  <si>
    <r>
      <rPr>
        <b/>
        <sz val="9"/>
        <color indexed="8"/>
        <rFont val="宋体"/>
        <charset val="134"/>
      </rPr>
      <t>重量（</t>
    </r>
    <r>
      <rPr>
        <b/>
        <sz val="9"/>
        <color indexed="8"/>
        <rFont val="Times New Roman"/>
        <charset val="0"/>
      </rPr>
      <t>T</t>
    </r>
    <r>
      <rPr>
        <b/>
        <sz val="9"/>
        <color indexed="8"/>
        <rFont val="宋体"/>
        <charset val="134"/>
      </rPr>
      <t>）</t>
    </r>
  </si>
  <si>
    <t xml:space="preserve">2025年度农业机械报废补贴资金汇总表 </t>
  </si>
  <si>
    <t xml:space="preserve">填报单位: </t>
  </si>
  <si>
    <t>报废机具品目</t>
  </si>
  <si>
    <t>人数</t>
  </si>
  <si>
    <t>报废台数</t>
  </si>
  <si>
    <t>补贴金额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</si>
</sst>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方正小标宋简体"/>
      <charset val="134"/>
    </font>
    <font>
      <b/>
      <sz val="1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0"/>
    </font>
    <font>
      <sz val="11"/>
      <name val="宋体"/>
      <charset val="134"/>
    </font>
    <font>
      <sz val="12"/>
      <name val="Arial"/>
      <charset val="0"/>
    </font>
    <font>
      <sz val="12"/>
      <color theme="1"/>
      <name val="宋体"/>
      <charset val="134"/>
    </font>
    <font>
      <b/>
      <sz val="22"/>
      <name val="方正小标宋简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2"/>
      <name val="Times New Roman"/>
      <charset val="0"/>
    </font>
    <font>
      <b/>
      <sz val="9"/>
      <name val="Times New Roman"/>
      <charset val="0"/>
    </font>
    <font>
      <b/>
      <sz val="9"/>
      <color theme="1"/>
      <name val="Times New Roman"/>
      <charset val="0"/>
    </font>
    <font>
      <b/>
      <sz val="10"/>
      <name val="宋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name val="宋体"/>
      <charset val="0"/>
    </font>
    <font>
      <b/>
      <sz val="11"/>
      <color indexed="8"/>
      <name val="宋体"/>
      <charset val="134"/>
    </font>
    <font>
      <b/>
      <sz val="10"/>
      <name val="仿宋_GB2312"/>
      <charset val="134"/>
    </font>
    <font>
      <sz val="16"/>
      <name val="方正小标宋简体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b/>
      <sz val="14"/>
      <name val="宋体"/>
      <charset val="0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color indexed="8"/>
      <name val="宋体"/>
      <charset val="134"/>
    </font>
    <font>
      <b/>
      <sz val="9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1" fillId="0" borderId="0"/>
    <xf numFmtId="0" fontId="37" fillId="2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53" fillId="19" borderId="1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0" fillId="0" borderId="0"/>
    <xf numFmtId="0" fontId="36" fillId="29" borderId="0" applyNumberFormat="0" applyBorder="0" applyAlignment="0" applyProtection="0">
      <alignment vertical="center"/>
    </xf>
    <xf numFmtId="0" fontId="52" fillId="32" borderId="12" applyNumberFormat="0" applyAlignment="0" applyProtection="0">
      <alignment vertical="center"/>
    </xf>
    <xf numFmtId="0" fontId="43" fillId="19" borderId="9" applyNumberFormat="0" applyAlignment="0" applyProtection="0">
      <alignment vertical="center"/>
    </xf>
    <xf numFmtId="0" fontId="49" fillId="30" borderId="11" applyNumberFormat="0" applyAlignment="0" applyProtection="0">
      <alignment vertical="center"/>
    </xf>
    <xf numFmtId="0" fontId="1" fillId="0" borderId="0">
      <alignment vertical="center"/>
    </xf>
    <xf numFmtId="0" fontId="41" fillId="0" borderId="8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" fillId="0" borderId="0"/>
    <xf numFmtId="0" fontId="36" fillId="3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49" fontId="16" fillId="0" borderId="4" xfId="1" applyNumberFormat="1" applyFont="1" applyBorder="1" applyAlignment="1">
      <alignment horizontal="center" vertical="center" wrapText="1"/>
    </xf>
    <xf numFmtId="49" fontId="17" fillId="2" borderId="4" xfId="1" applyNumberFormat="1" applyFont="1" applyFill="1" applyBorder="1" applyAlignment="1">
      <alignment horizontal="center" vertical="center" wrapText="1"/>
    </xf>
    <xf numFmtId="49" fontId="16" fillId="0" borderId="4" xfId="1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49" fontId="19" fillId="0" borderId="0" xfId="1" applyNumberFormat="1" applyFont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49" fontId="20" fillId="0" borderId="4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left" vertical="center"/>
    </xf>
    <xf numFmtId="0" fontId="15" fillId="0" borderId="0" xfId="1" applyFont="1" applyBorder="1" applyAlignment="1">
      <alignment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31" fontId="15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/>
    <xf numFmtId="0" fontId="22" fillId="0" borderId="3" xfId="0" applyFont="1" applyFill="1" applyBorder="1" applyAlignment="1">
      <alignment horizontal="center"/>
    </xf>
    <xf numFmtId="0" fontId="26" fillId="0" borderId="0" xfId="0" applyFont="1" applyFill="1" applyBorder="1" applyAlignment="1"/>
    <xf numFmtId="0" fontId="22" fillId="0" borderId="0" xfId="0" applyFont="1" applyFill="1" applyBorder="1" applyAlignment="1"/>
    <xf numFmtId="0" fontId="9" fillId="0" borderId="0" xfId="0" applyFont="1" applyFill="1" applyBorder="1" applyAlignment="1">
      <alignment horizontal="right" vertical="center"/>
    </xf>
    <xf numFmtId="0" fontId="29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/>
    <xf numFmtId="0" fontId="31" fillId="0" borderId="0" xfId="0" applyFont="1" applyFill="1" applyBorder="1" applyAlignment="1"/>
    <xf numFmtId="0" fontId="32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vertical="center"/>
    </xf>
    <xf numFmtId="49" fontId="34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35" fillId="0" borderId="2" xfId="0" applyNumberFormat="1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 wrapText="1"/>
    </xf>
    <xf numFmtId="49" fontId="35" fillId="0" borderId="2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常规 7" xfId="35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0</xdr:col>
      <xdr:colOff>8890</xdr:colOff>
      <xdr:row>18</xdr:row>
      <xdr:rowOff>9525</xdr:rowOff>
    </xdr:to>
    <xdr:sp>
      <xdr:nvSpPr>
        <xdr:cNvPr id="2" name="图片 1"/>
        <xdr:cNvSpPr>
          <a:spLocks noChangeAspect="1"/>
        </xdr:cNvSpPr>
      </xdr:nvSpPr>
      <xdr:spPr>
        <a:xfrm>
          <a:off x="0" y="7748270"/>
          <a:ext cx="889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workbookViewId="0">
      <selection activeCell="A45" sqref="$A45:$XFD45"/>
    </sheetView>
  </sheetViews>
  <sheetFormatPr defaultColWidth="10.2857142857143" defaultRowHeight="16.5"/>
  <cols>
    <col min="1" max="1" width="0.114285714285714" style="47" customWidth="1"/>
    <col min="2" max="2" width="4.57142857142857" style="47" customWidth="1"/>
    <col min="3" max="4" width="14.1428571428571" style="47" customWidth="1"/>
    <col min="5" max="5" width="12.7142857142857" style="47" customWidth="1"/>
    <col min="6" max="6" width="12.5714285714286" style="47" customWidth="1"/>
    <col min="7" max="7" width="15.8571428571429" style="47" customWidth="1"/>
    <col min="8" max="8" width="14.1428571428571" style="47" customWidth="1"/>
    <col min="9" max="9" width="6.71428571428571" style="47" customWidth="1"/>
    <col min="10" max="10" width="13.4285714285714" style="47" customWidth="1"/>
    <col min="11" max="11" width="11.5714285714286" style="47" customWidth="1"/>
    <col min="12" max="12" width="25.7142857142857" style="47" customWidth="1"/>
    <col min="13" max="16384" width="10.2857142857143" style="47"/>
  </cols>
  <sheetData>
    <row r="1" s="66" customFormat="1" ht="83" customHeight="1" spans="2:12"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</row>
    <row r="2" s="1" customFormat="1" ht="32" customHeight="1" spans="2:12">
      <c r="B2" s="69" t="s">
        <v>1</v>
      </c>
      <c r="C2" s="69"/>
      <c r="D2" s="69"/>
      <c r="E2" s="69"/>
      <c r="F2" s="78"/>
      <c r="G2" s="79"/>
      <c r="H2" s="79"/>
      <c r="I2" s="79"/>
      <c r="J2" s="81" t="s">
        <v>2</v>
      </c>
      <c r="K2" s="81"/>
      <c r="L2" s="81"/>
    </row>
    <row r="3" s="67" customFormat="1" ht="72" customHeight="1" spans="1:12">
      <c r="A3" s="70"/>
      <c r="B3" s="71" t="s">
        <v>3</v>
      </c>
      <c r="C3" s="71" t="s">
        <v>4</v>
      </c>
      <c r="D3" s="71" t="s">
        <v>5</v>
      </c>
      <c r="E3" s="71" t="s">
        <v>6</v>
      </c>
      <c r="F3" s="71" t="s">
        <v>7</v>
      </c>
      <c r="G3" s="71" t="s">
        <v>8</v>
      </c>
      <c r="H3" s="71" t="s">
        <v>9</v>
      </c>
      <c r="I3" s="71" t="s">
        <v>10</v>
      </c>
      <c r="J3" s="71" t="s">
        <v>11</v>
      </c>
      <c r="K3" s="71" t="s">
        <v>12</v>
      </c>
      <c r="L3" s="71" t="s">
        <v>13</v>
      </c>
    </row>
    <row r="4" s="47" customFormat="1" ht="45" spans="1:12">
      <c r="A4" s="72"/>
      <c r="B4" s="73" t="s">
        <v>14</v>
      </c>
      <c r="C4" s="74" t="s">
        <v>15</v>
      </c>
      <c r="D4" s="74" t="s">
        <v>16</v>
      </c>
      <c r="E4" s="74" t="s">
        <v>17</v>
      </c>
      <c r="F4" s="74" t="s">
        <v>18</v>
      </c>
      <c r="G4" s="74" t="s">
        <v>19</v>
      </c>
      <c r="H4" s="74" t="s">
        <v>20</v>
      </c>
      <c r="I4" s="74">
        <v>2</v>
      </c>
      <c r="J4" s="74">
        <v>16000</v>
      </c>
      <c r="K4" s="74">
        <v>105600</v>
      </c>
      <c r="L4" s="74" t="s">
        <v>21</v>
      </c>
    </row>
    <row r="5" s="47" customFormat="1" ht="75" spans="1:12">
      <c r="A5" s="72"/>
      <c r="B5" s="73" t="s">
        <v>22</v>
      </c>
      <c r="C5" s="74" t="s">
        <v>23</v>
      </c>
      <c r="D5" s="74" t="s">
        <v>24</v>
      </c>
      <c r="E5" s="74" t="s">
        <v>17</v>
      </c>
      <c r="F5" s="74" t="s">
        <v>18</v>
      </c>
      <c r="G5" s="74" t="s">
        <v>25</v>
      </c>
      <c r="H5" s="74" t="s">
        <v>26</v>
      </c>
      <c r="I5" s="74">
        <v>1</v>
      </c>
      <c r="J5" s="74">
        <v>8000</v>
      </c>
      <c r="K5" s="74">
        <v>68000</v>
      </c>
      <c r="L5" s="74" t="s">
        <v>27</v>
      </c>
    </row>
    <row r="6" s="47" customFormat="1" ht="45" spans="1:12">
      <c r="A6" s="72"/>
      <c r="B6" s="73" t="s">
        <v>28</v>
      </c>
      <c r="C6" s="74" t="s">
        <v>29</v>
      </c>
      <c r="D6" s="74" t="s">
        <v>30</v>
      </c>
      <c r="E6" s="74" t="s">
        <v>17</v>
      </c>
      <c r="F6" s="74" t="s">
        <v>31</v>
      </c>
      <c r="G6" s="74" t="s">
        <v>19</v>
      </c>
      <c r="H6" s="74" t="s">
        <v>20</v>
      </c>
      <c r="I6" s="74">
        <v>1</v>
      </c>
      <c r="J6" s="74">
        <v>12000</v>
      </c>
      <c r="K6" s="74">
        <v>69500</v>
      </c>
      <c r="L6" s="74" t="s">
        <v>32</v>
      </c>
    </row>
    <row r="7" s="47" customFormat="1" ht="45" spans="1:12">
      <c r="A7" s="72"/>
      <c r="B7" s="73" t="s">
        <v>33</v>
      </c>
      <c r="C7" s="74" t="s">
        <v>34</v>
      </c>
      <c r="D7" s="74" t="s">
        <v>35</v>
      </c>
      <c r="E7" s="74" t="s">
        <v>17</v>
      </c>
      <c r="F7" s="74" t="s">
        <v>36</v>
      </c>
      <c r="G7" s="74" t="s">
        <v>19</v>
      </c>
      <c r="H7" s="74" t="s">
        <v>20</v>
      </c>
      <c r="I7" s="74">
        <v>1</v>
      </c>
      <c r="J7" s="74">
        <v>6000</v>
      </c>
      <c r="K7" s="74">
        <v>45999</v>
      </c>
      <c r="L7" s="74" t="s">
        <v>37</v>
      </c>
    </row>
    <row r="8" s="47" customFormat="1" ht="45" spans="1:12">
      <c r="A8" s="72"/>
      <c r="B8" s="73" t="s">
        <v>38</v>
      </c>
      <c r="C8" s="74" t="s">
        <v>34</v>
      </c>
      <c r="D8" s="74" t="s">
        <v>35</v>
      </c>
      <c r="E8" s="74" t="s">
        <v>17</v>
      </c>
      <c r="F8" s="74" t="s">
        <v>39</v>
      </c>
      <c r="G8" s="74" t="s">
        <v>19</v>
      </c>
      <c r="H8" s="74" t="s">
        <v>20</v>
      </c>
      <c r="I8" s="74">
        <v>1</v>
      </c>
      <c r="J8" s="74">
        <v>8000</v>
      </c>
      <c r="K8" s="74">
        <v>68000</v>
      </c>
      <c r="L8" s="74" t="s">
        <v>40</v>
      </c>
    </row>
    <row r="9" s="47" customFormat="1" ht="45" spans="2:12">
      <c r="B9" s="73" t="s">
        <v>41</v>
      </c>
      <c r="C9" s="74" t="s">
        <v>34</v>
      </c>
      <c r="D9" s="74" t="s">
        <v>35</v>
      </c>
      <c r="E9" s="74" t="s">
        <v>17</v>
      </c>
      <c r="F9" s="74" t="s">
        <v>39</v>
      </c>
      <c r="G9" s="74" t="s">
        <v>19</v>
      </c>
      <c r="H9" s="74" t="s">
        <v>20</v>
      </c>
      <c r="I9" s="74">
        <v>1</v>
      </c>
      <c r="J9" s="74">
        <v>8000</v>
      </c>
      <c r="K9" s="74">
        <v>68000</v>
      </c>
      <c r="L9" s="74" t="s">
        <v>42</v>
      </c>
    </row>
    <row r="10" s="47" customFormat="1" ht="45" spans="2:12">
      <c r="B10" s="73" t="s">
        <v>43</v>
      </c>
      <c r="C10" s="74" t="s">
        <v>34</v>
      </c>
      <c r="D10" s="74" t="s">
        <v>35</v>
      </c>
      <c r="E10" s="74" t="s">
        <v>17</v>
      </c>
      <c r="F10" s="74" t="s">
        <v>39</v>
      </c>
      <c r="G10" s="74" t="s">
        <v>19</v>
      </c>
      <c r="H10" s="74" t="s">
        <v>20</v>
      </c>
      <c r="I10" s="74">
        <v>1</v>
      </c>
      <c r="J10" s="74">
        <v>8000</v>
      </c>
      <c r="K10" s="74">
        <v>68000</v>
      </c>
      <c r="L10" s="74" t="s">
        <v>44</v>
      </c>
    </row>
    <row r="11" s="47" customFormat="1" ht="45" spans="2:12">
      <c r="B11" s="73" t="s">
        <v>45</v>
      </c>
      <c r="C11" s="74" t="s">
        <v>46</v>
      </c>
      <c r="D11" s="74" t="s">
        <v>47</v>
      </c>
      <c r="E11" s="74" t="s">
        <v>17</v>
      </c>
      <c r="F11" s="74" t="s">
        <v>31</v>
      </c>
      <c r="G11" s="74" t="s">
        <v>19</v>
      </c>
      <c r="H11" s="74" t="s">
        <v>20</v>
      </c>
      <c r="I11" s="74">
        <v>1</v>
      </c>
      <c r="J11" s="74">
        <v>12000</v>
      </c>
      <c r="K11" s="74">
        <v>69500</v>
      </c>
      <c r="L11" s="74" t="s">
        <v>48</v>
      </c>
    </row>
    <row r="12" s="47" customFormat="1" ht="45" spans="2:12">
      <c r="B12" s="73" t="s">
        <v>49</v>
      </c>
      <c r="C12" s="74" t="s">
        <v>50</v>
      </c>
      <c r="D12" s="74" t="s">
        <v>51</v>
      </c>
      <c r="E12" s="74" t="s">
        <v>17</v>
      </c>
      <c r="F12" s="74" t="s">
        <v>36</v>
      </c>
      <c r="G12" s="74" t="s">
        <v>19</v>
      </c>
      <c r="H12" s="74" t="s">
        <v>20</v>
      </c>
      <c r="I12" s="74">
        <v>1</v>
      </c>
      <c r="J12" s="74">
        <v>6000</v>
      </c>
      <c r="K12" s="74">
        <v>49999</v>
      </c>
      <c r="L12" s="74" t="s">
        <v>52</v>
      </c>
    </row>
    <row r="13" s="47" customFormat="1" ht="45" spans="2:12">
      <c r="B13" s="73" t="s">
        <v>53</v>
      </c>
      <c r="C13" s="74" t="s">
        <v>50</v>
      </c>
      <c r="D13" s="74" t="s">
        <v>51</v>
      </c>
      <c r="E13" s="74" t="s">
        <v>17</v>
      </c>
      <c r="F13" s="74" t="s">
        <v>36</v>
      </c>
      <c r="G13" s="74" t="s">
        <v>19</v>
      </c>
      <c r="H13" s="74" t="s">
        <v>20</v>
      </c>
      <c r="I13" s="74">
        <v>1</v>
      </c>
      <c r="J13" s="74">
        <v>6000</v>
      </c>
      <c r="K13" s="74">
        <v>45999</v>
      </c>
      <c r="L13" s="74" t="s">
        <v>54</v>
      </c>
    </row>
    <row r="14" s="47" customFormat="1" ht="45" spans="2:12">
      <c r="B14" s="73" t="s">
        <v>55</v>
      </c>
      <c r="C14" s="74" t="s">
        <v>56</v>
      </c>
      <c r="D14" s="74" t="s">
        <v>57</v>
      </c>
      <c r="E14" s="74" t="s">
        <v>17</v>
      </c>
      <c r="F14" s="74" t="s">
        <v>39</v>
      </c>
      <c r="G14" s="74" t="s">
        <v>19</v>
      </c>
      <c r="H14" s="74" t="s">
        <v>20</v>
      </c>
      <c r="I14" s="74">
        <v>1</v>
      </c>
      <c r="J14" s="74">
        <v>8000</v>
      </c>
      <c r="K14" s="74">
        <v>68000</v>
      </c>
      <c r="L14" s="74" t="s">
        <v>58</v>
      </c>
    </row>
    <row r="15" s="47" customFormat="1" ht="30" spans="2:12">
      <c r="B15" s="73" t="s">
        <v>59</v>
      </c>
      <c r="C15" s="74" t="s">
        <v>60</v>
      </c>
      <c r="D15" s="74" t="s">
        <v>57</v>
      </c>
      <c r="E15" s="74" t="s">
        <v>61</v>
      </c>
      <c r="F15" s="74" t="s">
        <v>62</v>
      </c>
      <c r="G15" s="74" t="s">
        <v>63</v>
      </c>
      <c r="H15" s="74" t="s">
        <v>63</v>
      </c>
      <c r="I15" s="74">
        <v>3</v>
      </c>
      <c r="J15" s="74">
        <v>78900</v>
      </c>
      <c r="K15" s="74">
        <v>258900</v>
      </c>
      <c r="L15" s="74" t="s">
        <v>64</v>
      </c>
    </row>
    <row r="16" s="47" customFormat="1" ht="45" spans="2:12">
      <c r="B16" s="73" t="s">
        <v>65</v>
      </c>
      <c r="C16" s="74" t="s">
        <v>66</v>
      </c>
      <c r="D16" s="74" t="s">
        <v>67</v>
      </c>
      <c r="E16" s="74" t="s">
        <v>17</v>
      </c>
      <c r="F16" s="74" t="s">
        <v>31</v>
      </c>
      <c r="G16" s="74" t="s">
        <v>68</v>
      </c>
      <c r="H16" s="74" t="s">
        <v>26</v>
      </c>
      <c r="I16" s="74">
        <v>1</v>
      </c>
      <c r="J16" s="74">
        <v>12000</v>
      </c>
      <c r="K16" s="74">
        <v>70000</v>
      </c>
      <c r="L16" s="82" t="s">
        <v>69</v>
      </c>
    </row>
    <row r="17" s="47" customFormat="1" ht="45" spans="2:12">
      <c r="B17" s="73" t="s">
        <v>70</v>
      </c>
      <c r="C17" s="74" t="s">
        <v>71</v>
      </c>
      <c r="D17" s="74" t="s">
        <v>72</v>
      </c>
      <c r="E17" s="74" t="s">
        <v>17</v>
      </c>
      <c r="F17" s="74" t="s">
        <v>39</v>
      </c>
      <c r="G17" s="74" t="s">
        <v>19</v>
      </c>
      <c r="H17" s="74" t="s">
        <v>20</v>
      </c>
      <c r="I17" s="74">
        <v>3</v>
      </c>
      <c r="J17" s="74">
        <v>24000</v>
      </c>
      <c r="K17" s="74">
        <v>204000</v>
      </c>
      <c r="L17" s="74" t="s">
        <v>73</v>
      </c>
    </row>
    <row r="18" s="47" customFormat="1" ht="45" spans="2:12">
      <c r="B18" s="73" t="s">
        <v>74</v>
      </c>
      <c r="C18" s="74" t="s">
        <v>75</v>
      </c>
      <c r="D18" s="74" t="s">
        <v>76</v>
      </c>
      <c r="E18" s="74" t="s">
        <v>17</v>
      </c>
      <c r="F18" s="74" t="s">
        <v>31</v>
      </c>
      <c r="G18" s="74" t="s">
        <v>68</v>
      </c>
      <c r="H18" s="74" t="s">
        <v>26</v>
      </c>
      <c r="I18" s="74">
        <v>1</v>
      </c>
      <c r="J18" s="74">
        <v>12000</v>
      </c>
      <c r="K18" s="74">
        <v>70000</v>
      </c>
      <c r="L18" s="82" t="s">
        <v>77</v>
      </c>
    </row>
    <row r="19" s="47" customFormat="1" ht="45" spans="2:12">
      <c r="B19" s="73" t="s">
        <v>78</v>
      </c>
      <c r="C19" s="74" t="s">
        <v>79</v>
      </c>
      <c r="D19" s="74" t="s">
        <v>80</v>
      </c>
      <c r="E19" s="74" t="s">
        <v>81</v>
      </c>
      <c r="F19" s="74" t="s">
        <v>82</v>
      </c>
      <c r="G19" s="74" t="s">
        <v>83</v>
      </c>
      <c r="H19" s="74" t="s">
        <v>84</v>
      </c>
      <c r="I19" s="74">
        <v>1</v>
      </c>
      <c r="J19" s="74">
        <v>1500</v>
      </c>
      <c r="K19" s="74">
        <v>8000</v>
      </c>
      <c r="L19" s="74" t="s">
        <v>85</v>
      </c>
    </row>
    <row r="20" s="47" customFormat="1" ht="45" spans="2:12">
      <c r="B20" s="73" t="s">
        <v>86</v>
      </c>
      <c r="C20" s="74" t="s">
        <v>87</v>
      </c>
      <c r="D20" s="74" t="s">
        <v>88</v>
      </c>
      <c r="E20" s="74" t="s">
        <v>17</v>
      </c>
      <c r="F20" s="74" t="s">
        <v>89</v>
      </c>
      <c r="G20" s="74" t="s">
        <v>19</v>
      </c>
      <c r="H20" s="74" t="s">
        <v>20</v>
      </c>
      <c r="I20" s="74">
        <v>1</v>
      </c>
      <c r="J20" s="74">
        <v>12000</v>
      </c>
      <c r="K20" s="74">
        <v>61500</v>
      </c>
      <c r="L20" s="74" t="s">
        <v>90</v>
      </c>
    </row>
    <row r="21" s="47" customFormat="1" ht="45" spans="2:12">
      <c r="B21" s="73" t="s">
        <v>91</v>
      </c>
      <c r="C21" s="74" t="s">
        <v>92</v>
      </c>
      <c r="D21" s="74" t="s">
        <v>93</v>
      </c>
      <c r="E21" s="74" t="s">
        <v>17</v>
      </c>
      <c r="F21" s="74" t="s">
        <v>18</v>
      </c>
      <c r="G21" s="74" t="s">
        <v>19</v>
      </c>
      <c r="H21" s="74" t="s">
        <v>20</v>
      </c>
      <c r="I21" s="74">
        <v>1</v>
      </c>
      <c r="J21" s="74">
        <v>8000</v>
      </c>
      <c r="K21" s="74">
        <v>58000</v>
      </c>
      <c r="L21" s="74" t="s">
        <v>94</v>
      </c>
    </row>
    <row r="22" s="47" customFormat="1" ht="45" spans="2:12">
      <c r="B22" s="73" t="s">
        <v>95</v>
      </c>
      <c r="C22" s="74" t="s">
        <v>92</v>
      </c>
      <c r="D22" s="74" t="s">
        <v>93</v>
      </c>
      <c r="E22" s="74" t="s">
        <v>17</v>
      </c>
      <c r="F22" s="74" t="s">
        <v>18</v>
      </c>
      <c r="G22" s="74" t="s">
        <v>19</v>
      </c>
      <c r="H22" s="74" t="s">
        <v>20</v>
      </c>
      <c r="I22" s="74">
        <v>1</v>
      </c>
      <c r="J22" s="74">
        <v>8000</v>
      </c>
      <c r="K22" s="74">
        <v>52800</v>
      </c>
      <c r="L22" s="74" t="s">
        <v>96</v>
      </c>
    </row>
    <row r="23" s="47" customFormat="1" ht="45" spans="2:12">
      <c r="B23" s="73" t="s">
        <v>97</v>
      </c>
      <c r="C23" s="74" t="s">
        <v>98</v>
      </c>
      <c r="D23" s="74" t="s">
        <v>99</v>
      </c>
      <c r="E23" s="74" t="s">
        <v>17</v>
      </c>
      <c r="F23" s="74" t="s">
        <v>18</v>
      </c>
      <c r="G23" s="74" t="s">
        <v>19</v>
      </c>
      <c r="H23" s="74" t="s">
        <v>20</v>
      </c>
      <c r="I23" s="74">
        <v>1</v>
      </c>
      <c r="J23" s="74">
        <v>8000</v>
      </c>
      <c r="K23" s="74">
        <v>52800</v>
      </c>
      <c r="L23" s="74" t="s">
        <v>100</v>
      </c>
    </row>
    <row r="24" s="47" customFormat="1" ht="45" spans="2:12">
      <c r="B24" s="73" t="s">
        <v>101</v>
      </c>
      <c r="C24" s="74" t="s">
        <v>98</v>
      </c>
      <c r="D24" s="74" t="s">
        <v>99</v>
      </c>
      <c r="E24" s="74" t="s">
        <v>17</v>
      </c>
      <c r="F24" s="74" t="s">
        <v>18</v>
      </c>
      <c r="G24" s="74" t="s">
        <v>19</v>
      </c>
      <c r="H24" s="74" t="s">
        <v>20</v>
      </c>
      <c r="I24" s="74">
        <v>2</v>
      </c>
      <c r="J24" s="74">
        <v>16000</v>
      </c>
      <c r="K24" s="74">
        <v>114000</v>
      </c>
      <c r="L24" s="74" t="s">
        <v>102</v>
      </c>
    </row>
    <row r="25" s="47" customFormat="1" ht="45" spans="2:12">
      <c r="B25" s="73" t="s">
        <v>103</v>
      </c>
      <c r="C25" s="74" t="s">
        <v>104</v>
      </c>
      <c r="D25" s="74" t="s">
        <v>105</v>
      </c>
      <c r="E25" s="74" t="s">
        <v>17</v>
      </c>
      <c r="F25" s="74" t="s">
        <v>18</v>
      </c>
      <c r="G25" s="74" t="s">
        <v>19</v>
      </c>
      <c r="H25" s="74" t="s">
        <v>20</v>
      </c>
      <c r="I25" s="74">
        <v>1</v>
      </c>
      <c r="J25" s="74">
        <v>8000</v>
      </c>
      <c r="K25" s="74">
        <v>52800</v>
      </c>
      <c r="L25" s="74" t="s">
        <v>106</v>
      </c>
    </row>
    <row r="26" s="47" customFormat="1" ht="45" spans="2:12">
      <c r="B26" s="73" t="s">
        <v>107</v>
      </c>
      <c r="C26" s="74" t="s">
        <v>104</v>
      </c>
      <c r="D26" s="74" t="s">
        <v>105</v>
      </c>
      <c r="E26" s="74" t="s">
        <v>17</v>
      </c>
      <c r="F26" s="74" t="s">
        <v>18</v>
      </c>
      <c r="G26" s="74" t="s">
        <v>19</v>
      </c>
      <c r="H26" s="74" t="s">
        <v>20</v>
      </c>
      <c r="I26" s="74">
        <v>1</v>
      </c>
      <c r="J26" s="74">
        <v>8000</v>
      </c>
      <c r="K26" s="74">
        <v>52800</v>
      </c>
      <c r="L26" s="74" t="s">
        <v>108</v>
      </c>
    </row>
    <row r="27" s="47" customFormat="1" ht="45" spans="2:12">
      <c r="B27" s="73" t="s">
        <v>109</v>
      </c>
      <c r="C27" s="74" t="s">
        <v>104</v>
      </c>
      <c r="D27" s="74" t="s">
        <v>105</v>
      </c>
      <c r="E27" s="74" t="s">
        <v>17</v>
      </c>
      <c r="F27" s="74" t="s">
        <v>18</v>
      </c>
      <c r="G27" s="74" t="s">
        <v>19</v>
      </c>
      <c r="H27" s="74" t="s">
        <v>20</v>
      </c>
      <c r="I27" s="74">
        <v>1</v>
      </c>
      <c r="J27" s="74">
        <v>8000</v>
      </c>
      <c r="K27" s="74">
        <v>57000</v>
      </c>
      <c r="L27" s="74" t="s">
        <v>110</v>
      </c>
    </row>
    <row r="28" s="47" customFormat="1" ht="45" spans="2:12">
      <c r="B28" s="73" t="s">
        <v>111</v>
      </c>
      <c r="C28" s="74" t="s">
        <v>112</v>
      </c>
      <c r="D28" s="74" t="s">
        <v>113</v>
      </c>
      <c r="E28" s="74" t="s">
        <v>17</v>
      </c>
      <c r="F28" s="74" t="s">
        <v>18</v>
      </c>
      <c r="G28" s="74" t="s">
        <v>19</v>
      </c>
      <c r="H28" s="74" t="s">
        <v>20</v>
      </c>
      <c r="I28" s="74">
        <v>1</v>
      </c>
      <c r="J28" s="74">
        <v>8000</v>
      </c>
      <c r="K28" s="74">
        <v>52800</v>
      </c>
      <c r="L28" s="74" t="s">
        <v>114</v>
      </c>
    </row>
    <row r="29" s="47" customFormat="1" ht="45" spans="2:12">
      <c r="B29" s="73" t="s">
        <v>115</v>
      </c>
      <c r="C29" s="74" t="s">
        <v>116</v>
      </c>
      <c r="D29" s="74" t="s">
        <v>117</v>
      </c>
      <c r="E29" s="74" t="s">
        <v>17</v>
      </c>
      <c r="F29" s="74" t="s">
        <v>39</v>
      </c>
      <c r="G29" s="74" t="s">
        <v>19</v>
      </c>
      <c r="H29" s="74" t="s">
        <v>20</v>
      </c>
      <c r="I29" s="74">
        <v>1</v>
      </c>
      <c r="J29" s="74">
        <v>8000</v>
      </c>
      <c r="K29" s="74">
        <v>68000</v>
      </c>
      <c r="L29" s="74" t="s">
        <v>118</v>
      </c>
    </row>
    <row r="30" s="47" customFormat="1" ht="45" spans="2:12">
      <c r="B30" s="73" t="s">
        <v>119</v>
      </c>
      <c r="C30" s="74" t="s">
        <v>120</v>
      </c>
      <c r="D30" s="74" t="s">
        <v>121</v>
      </c>
      <c r="E30" s="74" t="s">
        <v>17</v>
      </c>
      <c r="F30" s="74" t="s">
        <v>31</v>
      </c>
      <c r="G30" s="74" t="s">
        <v>68</v>
      </c>
      <c r="H30" s="74" t="s">
        <v>26</v>
      </c>
      <c r="I30" s="74">
        <v>1</v>
      </c>
      <c r="J30" s="74">
        <v>12000</v>
      </c>
      <c r="K30" s="74">
        <v>64700</v>
      </c>
      <c r="L30" s="74" t="s">
        <v>122</v>
      </c>
    </row>
    <row r="31" s="47" customFormat="1" ht="45" spans="2:12">
      <c r="B31" s="73" t="s">
        <v>123</v>
      </c>
      <c r="C31" s="74" t="s">
        <v>124</v>
      </c>
      <c r="D31" s="74" t="s">
        <v>125</v>
      </c>
      <c r="E31" s="74" t="s">
        <v>126</v>
      </c>
      <c r="F31" s="74" t="s">
        <v>127</v>
      </c>
      <c r="G31" s="74" t="s">
        <v>128</v>
      </c>
      <c r="H31" s="74" t="s">
        <v>129</v>
      </c>
      <c r="I31" s="74">
        <v>1</v>
      </c>
      <c r="J31" s="74">
        <v>27700</v>
      </c>
      <c r="K31" s="74">
        <v>107000</v>
      </c>
      <c r="L31" s="74" t="s">
        <v>130</v>
      </c>
    </row>
    <row r="32" s="47" customFormat="1" ht="45" spans="2:12">
      <c r="B32" s="73" t="s">
        <v>131</v>
      </c>
      <c r="C32" s="74" t="s">
        <v>132</v>
      </c>
      <c r="D32" s="74" t="s">
        <v>121</v>
      </c>
      <c r="E32" s="74" t="s">
        <v>126</v>
      </c>
      <c r="F32" s="74" t="s">
        <v>127</v>
      </c>
      <c r="G32" s="74" t="s">
        <v>128</v>
      </c>
      <c r="H32" s="74" t="s">
        <v>129</v>
      </c>
      <c r="I32" s="74">
        <v>1</v>
      </c>
      <c r="J32" s="74">
        <v>27700</v>
      </c>
      <c r="K32" s="74">
        <v>100000</v>
      </c>
      <c r="L32" s="74" t="s">
        <v>133</v>
      </c>
    </row>
    <row r="33" s="47" customFormat="1" ht="45" spans="2:12">
      <c r="B33" s="73" t="s">
        <v>134</v>
      </c>
      <c r="C33" s="74" t="s">
        <v>120</v>
      </c>
      <c r="D33" s="74" t="s">
        <v>121</v>
      </c>
      <c r="E33" s="74" t="s">
        <v>126</v>
      </c>
      <c r="F33" s="74" t="s">
        <v>127</v>
      </c>
      <c r="G33" s="74" t="s">
        <v>128</v>
      </c>
      <c r="H33" s="74" t="s">
        <v>129</v>
      </c>
      <c r="I33" s="74">
        <v>1</v>
      </c>
      <c r="J33" s="74">
        <v>27700</v>
      </c>
      <c r="K33" s="74">
        <v>100000</v>
      </c>
      <c r="L33" s="74" t="s">
        <v>135</v>
      </c>
    </row>
    <row r="34" s="47" customFormat="1" ht="45" spans="2:12">
      <c r="B34" s="73" t="s">
        <v>136</v>
      </c>
      <c r="C34" s="74" t="s">
        <v>120</v>
      </c>
      <c r="D34" s="74" t="s">
        <v>121</v>
      </c>
      <c r="E34" s="74" t="s">
        <v>126</v>
      </c>
      <c r="F34" s="74" t="s">
        <v>127</v>
      </c>
      <c r="G34" s="74" t="s">
        <v>128</v>
      </c>
      <c r="H34" s="74" t="s">
        <v>129</v>
      </c>
      <c r="I34" s="74">
        <v>1</v>
      </c>
      <c r="J34" s="74">
        <v>27700</v>
      </c>
      <c r="K34" s="74">
        <v>100000</v>
      </c>
      <c r="L34" s="74" t="s">
        <v>137</v>
      </c>
    </row>
    <row r="35" s="47" customFormat="1" ht="30" spans="2:12">
      <c r="B35" s="73" t="s">
        <v>138</v>
      </c>
      <c r="C35" s="74" t="s">
        <v>139</v>
      </c>
      <c r="D35" s="74" t="s">
        <v>140</v>
      </c>
      <c r="E35" s="74" t="s">
        <v>141</v>
      </c>
      <c r="F35" s="74" t="s">
        <v>142</v>
      </c>
      <c r="G35" s="74" t="s">
        <v>143</v>
      </c>
      <c r="H35" s="74" t="s">
        <v>144</v>
      </c>
      <c r="I35" s="74">
        <v>1</v>
      </c>
      <c r="J35" s="74">
        <v>7900</v>
      </c>
      <c r="K35" s="74">
        <v>56900</v>
      </c>
      <c r="L35" s="74" t="s">
        <v>145</v>
      </c>
    </row>
    <row r="36" s="47" customFormat="1" ht="30" spans="2:12">
      <c r="B36" s="73" t="s">
        <v>146</v>
      </c>
      <c r="C36" s="74" t="s">
        <v>139</v>
      </c>
      <c r="D36" s="74" t="s">
        <v>140</v>
      </c>
      <c r="E36" s="74" t="s">
        <v>81</v>
      </c>
      <c r="F36" s="74" t="s">
        <v>147</v>
      </c>
      <c r="G36" s="74" t="s">
        <v>148</v>
      </c>
      <c r="H36" s="74" t="s">
        <v>144</v>
      </c>
      <c r="I36" s="74">
        <v>1</v>
      </c>
      <c r="J36" s="74">
        <v>840</v>
      </c>
      <c r="K36" s="74">
        <v>4700</v>
      </c>
      <c r="L36" s="74" t="s">
        <v>149</v>
      </c>
    </row>
    <row r="37" s="47" customFormat="1" ht="45" spans="2:12">
      <c r="B37" s="73" t="s">
        <v>150</v>
      </c>
      <c r="C37" s="74" t="s">
        <v>151</v>
      </c>
      <c r="D37" s="74" t="s">
        <v>152</v>
      </c>
      <c r="E37" s="74" t="s">
        <v>17</v>
      </c>
      <c r="F37" s="74" t="s">
        <v>89</v>
      </c>
      <c r="G37" s="74" t="s">
        <v>153</v>
      </c>
      <c r="H37" s="74" t="s">
        <v>154</v>
      </c>
      <c r="I37" s="74">
        <v>1</v>
      </c>
      <c r="J37" s="74">
        <v>8000</v>
      </c>
      <c r="K37" s="74">
        <v>35000</v>
      </c>
      <c r="L37" s="74" t="s">
        <v>155</v>
      </c>
    </row>
    <row r="38" s="47" customFormat="1" ht="45" spans="2:12">
      <c r="B38" s="73" t="s">
        <v>156</v>
      </c>
      <c r="C38" s="74" t="s">
        <v>151</v>
      </c>
      <c r="D38" s="74" t="s">
        <v>152</v>
      </c>
      <c r="E38" s="74" t="s">
        <v>17</v>
      </c>
      <c r="F38" s="74" t="s">
        <v>39</v>
      </c>
      <c r="G38" s="74" t="s">
        <v>153</v>
      </c>
      <c r="H38" s="74" t="s">
        <v>154</v>
      </c>
      <c r="I38" s="74">
        <v>1</v>
      </c>
      <c r="J38" s="74">
        <v>8000</v>
      </c>
      <c r="K38" s="74">
        <v>63000</v>
      </c>
      <c r="L38" s="74" t="s">
        <v>157</v>
      </c>
    </row>
    <row r="39" s="47" customFormat="1" ht="45" spans="2:12">
      <c r="B39" s="73" t="s">
        <v>158</v>
      </c>
      <c r="C39" s="74" t="s">
        <v>159</v>
      </c>
      <c r="D39" s="74" t="s">
        <v>160</v>
      </c>
      <c r="E39" s="74" t="s">
        <v>17</v>
      </c>
      <c r="F39" s="74" t="s">
        <v>39</v>
      </c>
      <c r="G39" s="74" t="s">
        <v>153</v>
      </c>
      <c r="H39" s="74" t="s">
        <v>154</v>
      </c>
      <c r="I39" s="74">
        <v>1</v>
      </c>
      <c r="J39" s="74">
        <v>8000</v>
      </c>
      <c r="K39" s="74">
        <v>68000</v>
      </c>
      <c r="L39" s="74" t="s">
        <v>161</v>
      </c>
    </row>
    <row r="40" s="47" customFormat="1" ht="45" spans="2:12">
      <c r="B40" s="73" t="s">
        <v>162</v>
      </c>
      <c r="C40" s="74" t="s">
        <v>163</v>
      </c>
      <c r="D40" s="74" t="s">
        <v>164</v>
      </c>
      <c r="E40" s="74" t="s">
        <v>17</v>
      </c>
      <c r="F40" s="74" t="s">
        <v>18</v>
      </c>
      <c r="G40" s="74" t="s">
        <v>165</v>
      </c>
      <c r="H40" s="74" t="s">
        <v>166</v>
      </c>
      <c r="I40" s="74">
        <v>1</v>
      </c>
      <c r="J40" s="74">
        <v>8000</v>
      </c>
      <c r="K40" s="74">
        <v>69000</v>
      </c>
      <c r="L40" s="74" t="s">
        <v>167</v>
      </c>
    </row>
    <row r="41" s="47" customFormat="1" ht="45" spans="2:12">
      <c r="B41" s="73" t="s">
        <v>168</v>
      </c>
      <c r="C41" s="74" t="s">
        <v>169</v>
      </c>
      <c r="D41" s="74" t="s">
        <v>170</v>
      </c>
      <c r="E41" s="74" t="s">
        <v>171</v>
      </c>
      <c r="F41" s="74" t="s">
        <v>172</v>
      </c>
      <c r="G41" s="74" t="s">
        <v>173</v>
      </c>
      <c r="H41" s="74" t="s">
        <v>26</v>
      </c>
      <c r="I41" s="74">
        <v>1</v>
      </c>
      <c r="J41" s="74">
        <v>2300</v>
      </c>
      <c r="K41" s="74">
        <v>11800</v>
      </c>
      <c r="L41" s="74" t="s">
        <v>174</v>
      </c>
    </row>
    <row r="42" s="47" customFormat="1" ht="60" spans="2:12">
      <c r="B42" s="73" t="s">
        <v>175</v>
      </c>
      <c r="C42" s="74" t="s">
        <v>176</v>
      </c>
      <c r="D42" s="74" t="s">
        <v>177</v>
      </c>
      <c r="E42" s="74" t="s">
        <v>126</v>
      </c>
      <c r="F42" s="74" t="s">
        <v>178</v>
      </c>
      <c r="G42" s="74" t="s">
        <v>179</v>
      </c>
      <c r="H42" s="74" t="s">
        <v>129</v>
      </c>
      <c r="I42" s="74">
        <v>1</v>
      </c>
      <c r="J42" s="74">
        <v>24900</v>
      </c>
      <c r="K42" s="74">
        <v>90000</v>
      </c>
      <c r="L42" s="74" t="s">
        <v>180</v>
      </c>
    </row>
    <row r="43" s="47" customFormat="1" ht="60" spans="2:12">
      <c r="B43" s="73" t="s">
        <v>181</v>
      </c>
      <c r="C43" s="74" t="s">
        <v>182</v>
      </c>
      <c r="D43" s="74" t="s">
        <v>183</v>
      </c>
      <c r="E43" s="74" t="s">
        <v>17</v>
      </c>
      <c r="F43" s="74" t="s">
        <v>31</v>
      </c>
      <c r="G43" s="74" t="s">
        <v>68</v>
      </c>
      <c r="H43" s="74" t="s">
        <v>26</v>
      </c>
      <c r="I43" s="74">
        <v>1</v>
      </c>
      <c r="J43" s="74">
        <v>12000</v>
      </c>
      <c r="K43" s="74">
        <v>70000</v>
      </c>
      <c r="L43" s="82" t="s">
        <v>184</v>
      </c>
    </row>
    <row r="44" s="47" customFormat="1" ht="36" customHeight="1" spans="2:12">
      <c r="B44" s="75"/>
      <c r="C44" s="58" t="s">
        <v>185</v>
      </c>
      <c r="D44" s="73"/>
      <c r="E44" s="56"/>
      <c r="F44" s="56"/>
      <c r="G44" s="56"/>
      <c r="H44" s="56"/>
      <c r="I44" s="58">
        <f>SUM(I4:I43)</f>
        <v>46</v>
      </c>
      <c r="J44" s="58">
        <f>SUM(J4:J43)</f>
        <v>521140</v>
      </c>
      <c r="K44" s="58">
        <f>SUM(K4:K43)</f>
        <v>2900097</v>
      </c>
      <c r="L44" s="56"/>
    </row>
    <row r="45" s="47" customFormat="1" ht="34" customHeight="1" spans="2:12">
      <c r="B45" s="76"/>
      <c r="C45" s="76"/>
      <c r="D45" s="76"/>
      <c r="G45" s="80"/>
      <c r="H45" s="80"/>
      <c r="I45" s="77"/>
      <c r="J45" s="77"/>
      <c r="K45" s="77"/>
      <c r="L45" s="80"/>
    </row>
    <row r="46" s="47" customFormat="1" ht="22.5" customHeight="1" spans="2:12"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31"/>
    </row>
  </sheetData>
  <autoFilter ref="A3:L45">
    <extLst/>
  </autoFilter>
  <mergeCells count="4">
    <mergeCell ref="B1:L1"/>
    <mergeCell ref="B2:E2"/>
    <mergeCell ref="J2:L2"/>
    <mergeCell ref="B45:D45"/>
  </mergeCells>
  <pageMargins left="0.700694444444445" right="0.700694444444445" top="0.751388888888889" bottom="0.751388888888889" header="0.298611111111111" footer="0.298611111111111"/>
  <pageSetup paperSize="9" scale="6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15" sqref="C15"/>
    </sheetView>
  </sheetViews>
  <sheetFormatPr defaultColWidth="10.0571428571429" defaultRowHeight="16.5" outlineLevelCol="5"/>
  <cols>
    <col min="1" max="1" width="17.1428571428571" style="47" customWidth="1"/>
    <col min="2" max="2" width="15.4285714285714" style="47" customWidth="1"/>
    <col min="3" max="3" width="18.5142857142857" style="47" customWidth="1"/>
    <col min="4" max="5" width="10.5142857142857" style="47" customWidth="1"/>
    <col min="6" max="6" width="20.8" style="47" customWidth="1"/>
    <col min="7" max="16384" width="10.0571428571429" style="47"/>
  </cols>
  <sheetData>
    <row r="1" s="47" customFormat="1" ht="46" customHeight="1" spans="1:6">
      <c r="A1" s="48" t="s">
        <v>186</v>
      </c>
      <c r="B1" s="48"/>
      <c r="C1" s="48"/>
      <c r="D1" s="48"/>
      <c r="E1" s="48"/>
      <c r="F1" s="48"/>
    </row>
    <row r="3" s="47" customFormat="1" ht="39" customHeight="1" spans="1:6">
      <c r="A3" s="49" t="s">
        <v>187</v>
      </c>
      <c r="B3" s="49"/>
      <c r="C3" s="49"/>
      <c r="D3" s="16"/>
      <c r="E3" s="17" t="s">
        <v>188</v>
      </c>
      <c r="F3" s="64"/>
    </row>
    <row r="4" s="47" customFormat="1" ht="51" customHeight="1" spans="1:6">
      <c r="A4" s="50" t="s">
        <v>6</v>
      </c>
      <c r="B4" s="50" t="s">
        <v>189</v>
      </c>
      <c r="C4" s="50" t="s">
        <v>7</v>
      </c>
      <c r="D4" s="50" t="s">
        <v>190</v>
      </c>
      <c r="E4" s="50" t="s">
        <v>191</v>
      </c>
      <c r="F4" s="50" t="s">
        <v>192</v>
      </c>
    </row>
    <row r="5" s="47" customFormat="1" ht="47" customHeight="1" spans="1:6">
      <c r="A5" s="51" t="s">
        <v>17</v>
      </c>
      <c r="B5" s="52" t="s">
        <v>19</v>
      </c>
      <c r="C5" s="52" t="s">
        <v>18</v>
      </c>
      <c r="D5" s="53">
        <v>1</v>
      </c>
      <c r="E5" s="54">
        <v>2</v>
      </c>
      <c r="F5" s="65">
        <v>16000</v>
      </c>
    </row>
    <row r="6" s="47" customFormat="1" ht="28.05" customHeight="1" spans="1:6">
      <c r="A6" s="51" t="s">
        <v>17</v>
      </c>
      <c r="B6" s="54" t="s">
        <v>25</v>
      </c>
      <c r="C6" s="55" t="s">
        <v>18</v>
      </c>
      <c r="D6" s="54">
        <v>1</v>
      </c>
      <c r="E6" s="54">
        <v>1</v>
      </c>
      <c r="F6" s="54">
        <v>8000</v>
      </c>
    </row>
    <row r="7" s="47" customFormat="1" ht="28.05" customHeight="1" spans="1:6">
      <c r="A7" s="51" t="s">
        <v>17</v>
      </c>
      <c r="B7" s="56" t="s">
        <v>19</v>
      </c>
      <c r="C7" s="55" t="s">
        <v>31</v>
      </c>
      <c r="D7" s="54">
        <v>2</v>
      </c>
      <c r="E7" s="56">
        <v>2</v>
      </c>
      <c r="F7" s="56">
        <v>24000</v>
      </c>
    </row>
    <row r="8" s="47" customFormat="1" ht="28.05" customHeight="1" spans="1:6">
      <c r="A8" s="51" t="s">
        <v>17</v>
      </c>
      <c r="B8" s="56" t="s">
        <v>19</v>
      </c>
      <c r="C8" s="55" t="s">
        <v>36</v>
      </c>
      <c r="D8" s="54">
        <v>2</v>
      </c>
      <c r="E8" s="56">
        <v>3</v>
      </c>
      <c r="F8" s="56">
        <v>18000</v>
      </c>
    </row>
    <row r="9" s="47" customFormat="1" ht="28.05" customHeight="1" spans="1:6">
      <c r="A9" s="51" t="s">
        <v>17</v>
      </c>
      <c r="B9" s="56" t="s">
        <v>19</v>
      </c>
      <c r="C9" s="55" t="s">
        <v>39</v>
      </c>
      <c r="D9" s="54">
        <v>1</v>
      </c>
      <c r="E9" s="56">
        <v>3</v>
      </c>
      <c r="F9" s="56">
        <v>24000</v>
      </c>
    </row>
    <row r="10" s="47" customFormat="1" ht="28.05" customHeight="1" spans="1:6">
      <c r="A10" s="57"/>
      <c r="B10" s="56"/>
      <c r="C10" s="54"/>
      <c r="D10" s="54"/>
      <c r="E10" s="56"/>
      <c r="F10" s="56"/>
    </row>
    <row r="11" s="47" customFormat="1" ht="28.05" customHeight="1" spans="1:6">
      <c r="A11" s="57"/>
      <c r="B11" s="56"/>
      <c r="C11" s="56"/>
      <c r="D11" s="56"/>
      <c r="E11" s="56"/>
      <c r="F11" s="56"/>
    </row>
    <row r="12" s="47" customFormat="1" ht="28.05" customHeight="1" spans="1:6">
      <c r="A12" s="56"/>
      <c r="B12" s="54"/>
      <c r="C12" s="54"/>
      <c r="D12" s="56"/>
      <c r="E12" s="56"/>
      <c r="F12" s="56"/>
    </row>
    <row r="13" s="47" customFormat="1" ht="28.05" customHeight="1" spans="1:6">
      <c r="A13" s="56"/>
      <c r="B13" s="54"/>
      <c r="C13" s="54"/>
      <c r="D13" s="56"/>
      <c r="E13" s="56"/>
      <c r="F13" s="56"/>
    </row>
    <row r="14" s="47" customFormat="1" ht="28.05" customHeight="1" spans="1:6">
      <c r="A14" s="56"/>
      <c r="B14" s="54"/>
      <c r="C14" s="54"/>
      <c r="D14" s="56"/>
      <c r="E14" s="56"/>
      <c r="F14" s="56"/>
    </row>
    <row r="15" s="47" customFormat="1" ht="28.05" customHeight="1" spans="1:6">
      <c r="A15" s="58" t="s">
        <v>193</v>
      </c>
      <c r="B15" s="56"/>
      <c r="C15" s="56"/>
      <c r="D15" s="59">
        <f t="shared" ref="D15:F15" si="0">SUM(D5:D14)</f>
        <v>7</v>
      </c>
      <c r="E15" s="59">
        <f t="shared" si="0"/>
        <v>11</v>
      </c>
      <c r="F15" s="59">
        <f t="shared" si="0"/>
        <v>90000</v>
      </c>
    </row>
    <row r="16" s="47" customFormat="1" ht="30" customHeight="1" spans="1:6">
      <c r="A16" s="60" t="s">
        <v>194</v>
      </c>
      <c r="B16" s="60"/>
      <c r="C16" s="61" t="s">
        <v>195</v>
      </c>
      <c r="E16" s="63"/>
      <c r="F16" s="60" t="s">
        <v>196</v>
      </c>
    </row>
    <row r="17" s="47" customFormat="1" spans="1:6">
      <c r="A17" s="62"/>
      <c r="B17" s="62"/>
      <c r="C17" s="62"/>
      <c r="D17" s="62"/>
      <c r="E17" s="62"/>
      <c r="F17" s="62"/>
    </row>
    <row r="18" s="47" customFormat="1" ht="31" customHeight="1" spans="1:6">
      <c r="A18" s="63" t="s">
        <v>197</v>
      </c>
      <c r="B18" s="62"/>
      <c r="C18" s="63"/>
      <c r="D18" s="63"/>
      <c r="E18" s="63"/>
      <c r="F18" s="63"/>
    </row>
  </sheetData>
  <mergeCells count="3">
    <mergeCell ref="A1:F1"/>
    <mergeCell ref="A3:C3"/>
    <mergeCell ref="E3:F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opLeftCell="A2" workbookViewId="0">
      <selection activeCell="C14" sqref="C14"/>
    </sheetView>
  </sheetViews>
  <sheetFormatPr defaultColWidth="10.2857142857143" defaultRowHeight="16.5"/>
  <cols>
    <col min="1" max="1" width="5" style="1" customWidth="1"/>
    <col min="2" max="2" width="8.28571428571429" style="21" customWidth="1"/>
    <col min="3" max="3" width="17.1428571428571" style="1" customWidth="1"/>
    <col min="4" max="4" width="11.7142857142857" style="22" customWidth="1"/>
    <col min="5" max="5" width="11.1428571428571" style="22" customWidth="1"/>
    <col min="6" max="6" width="8.71428571428571" style="23" customWidth="1"/>
    <col min="7" max="7" width="9.57142857142857" style="1" customWidth="1"/>
    <col min="8" max="8" width="10.4285714285714" style="1" customWidth="1"/>
    <col min="9" max="9" width="7.42857142857143" style="1" customWidth="1"/>
    <col min="10" max="10" width="10.2857142857143" style="1" customWidth="1"/>
    <col min="11" max="11" width="9.71428571428571" style="1" customWidth="1"/>
    <col min="12" max="12" width="6" style="1" customWidth="1"/>
    <col min="13" max="13" width="9.42857142857143" style="1" customWidth="1"/>
    <col min="14" max="14" width="9.14285714285714" style="1" customWidth="1"/>
    <col min="15" max="15" width="15.7142857142857" style="1" customWidth="1"/>
    <col min="16" max="16" width="5.82857142857143" style="1" customWidth="1"/>
    <col min="17" max="16384" width="10.2857142857143" style="1"/>
  </cols>
  <sheetData>
    <row r="1" s="1" customFormat="1" ht="65" customHeight="1" spans="1:16">
      <c r="A1" s="24" t="s">
        <v>198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="1" customFormat="1" ht="48" customHeight="1" spans="1:16">
      <c r="A2" s="25" t="s">
        <v>199</v>
      </c>
      <c r="B2" s="25"/>
      <c r="C2" s="25"/>
      <c r="D2" s="25"/>
      <c r="E2" s="32" t="s">
        <v>200</v>
      </c>
      <c r="F2" s="33"/>
      <c r="G2" s="34"/>
      <c r="H2" s="34"/>
      <c r="I2" s="34"/>
      <c r="J2" s="40"/>
      <c r="K2" s="40"/>
      <c r="L2" s="34" t="s">
        <v>201</v>
      </c>
      <c r="M2" s="34"/>
      <c r="N2" s="34"/>
      <c r="O2" s="34"/>
      <c r="P2" s="43"/>
    </row>
    <row r="3" s="1" customFormat="1" ht="52" customHeight="1" spans="1:16">
      <c r="A3" s="26" t="s">
        <v>202</v>
      </c>
      <c r="B3" s="27" t="s">
        <v>203</v>
      </c>
      <c r="C3" s="26" t="s">
        <v>5</v>
      </c>
      <c r="D3" s="28" t="s">
        <v>204</v>
      </c>
      <c r="E3" s="35" t="s">
        <v>205</v>
      </c>
      <c r="F3" s="36" t="s">
        <v>206</v>
      </c>
      <c r="G3" s="37" t="s">
        <v>7</v>
      </c>
      <c r="H3" s="37" t="s">
        <v>207</v>
      </c>
      <c r="I3" s="41" t="s">
        <v>208</v>
      </c>
      <c r="J3" s="41" t="s">
        <v>209</v>
      </c>
      <c r="K3" s="41" t="s">
        <v>210</v>
      </c>
      <c r="L3" s="42" t="s">
        <v>10</v>
      </c>
      <c r="M3" s="37" t="s">
        <v>211</v>
      </c>
      <c r="N3" s="37" t="s">
        <v>212</v>
      </c>
      <c r="O3" s="37" t="s">
        <v>213</v>
      </c>
      <c r="P3" s="42" t="s">
        <v>214</v>
      </c>
    </row>
    <row r="4" s="20" customFormat="1" ht="46" customHeight="1" spans="1:1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8"/>
      <c r="N4" s="6"/>
      <c r="O4" s="6"/>
      <c r="P4" s="6"/>
    </row>
    <row r="5" s="20" customFormat="1" ht="51" customHeight="1" spans="1:1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38"/>
      <c r="N5" s="6"/>
      <c r="O5" s="6"/>
      <c r="P5" s="6"/>
    </row>
    <row r="6" s="20" customFormat="1" ht="54" customHeight="1" spans="1:16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38"/>
    </row>
    <row r="7" s="20" customFormat="1" ht="54" customHeight="1" spans="1:16">
      <c r="A7" s="6"/>
      <c r="B7" s="29" t="s">
        <v>185</v>
      </c>
      <c r="C7" s="30"/>
      <c r="D7" s="10"/>
      <c r="E7" s="10"/>
      <c r="F7" s="8"/>
      <c r="G7" s="38"/>
      <c r="H7" s="6"/>
      <c r="I7" s="10"/>
      <c r="J7" s="10"/>
      <c r="K7" s="10"/>
      <c r="L7" s="38"/>
      <c r="M7" s="9"/>
      <c r="N7" s="44"/>
      <c r="O7" s="45"/>
      <c r="P7" s="38"/>
    </row>
    <row r="8" s="1" customFormat="1" ht="19" customHeight="1" spans="2:6">
      <c r="B8" s="21"/>
      <c r="D8" s="22"/>
      <c r="E8" s="22"/>
      <c r="F8" s="23"/>
    </row>
    <row r="9" s="1" customFormat="1" ht="38" customHeight="1" spans="1:16">
      <c r="A9" s="31" t="s">
        <v>194</v>
      </c>
      <c r="B9" s="31"/>
      <c r="C9" s="31"/>
      <c r="D9" s="31"/>
      <c r="E9" s="39" t="s">
        <v>195</v>
      </c>
      <c r="F9" s="39"/>
      <c r="G9" s="39"/>
      <c r="H9" s="39"/>
      <c r="I9" s="31" t="s">
        <v>197</v>
      </c>
      <c r="J9" s="31"/>
      <c r="K9" s="31"/>
      <c r="L9" s="31"/>
      <c r="M9" s="31"/>
      <c r="N9" s="46" t="s">
        <v>196</v>
      </c>
      <c r="O9" s="31"/>
      <c r="P9" s="31"/>
    </row>
  </sheetData>
  <mergeCells count="7">
    <mergeCell ref="A1:P1"/>
    <mergeCell ref="A2:D2"/>
    <mergeCell ref="L2:O2"/>
    <mergeCell ref="A9:D9"/>
    <mergeCell ref="E9:H9"/>
    <mergeCell ref="I9:M9"/>
    <mergeCell ref="N9:P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opLeftCell="A5" workbookViewId="0">
      <selection activeCell="D19" sqref="D19"/>
    </sheetView>
  </sheetViews>
  <sheetFormatPr defaultColWidth="10.2857142857143" defaultRowHeight="16.5" outlineLevelCol="3"/>
  <cols>
    <col min="1" max="1" width="26.8571428571429" style="1" customWidth="1"/>
    <col min="2" max="4" width="21.7142857142857" style="1" customWidth="1"/>
    <col min="5" max="16384" width="10.2857142857143" style="1"/>
  </cols>
  <sheetData>
    <row r="1" s="1" customFormat="1" ht="44" customHeight="1" spans="1:4">
      <c r="A1" s="2" t="s">
        <v>215</v>
      </c>
      <c r="B1" s="2"/>
      <c r="C1" s="2"/>
      <c r="D1" s="2"/>
    </row>
    <row r="2" s="1" customFormat="1" ht="27.6" customHeight="1" spans="1:4">
      <c r="A2" s="3" t="s">
        <v>216</v>
      </c>
      <c r="B2" s="3"/>
      <c r="C2" s="4" t="s">
        <v>201</v>
      </c>
      <c r="D2" s="4"/>
    </row>
    <row r="3" s="1" customFormat="1" ht="35.1" customHeight="1" spans="1:4">
      <c r="A3" s="5" t="s">
        <v>217</v>
      </c>
      <c r="B3" s="5" t="s">
        <v>218</v>
      </c>
      <c r="C3" s="5" t="s">
        <v>219</v>
      </c>
      <c r="D3" s="5" t="s">
        <v>220</v>
      </c>
    </row>
    <row r="4" s="1" customFormat="1" ht="35.1" customHeight="1" spans="1:4">
      <c r="A4" s="6"/>
      <c r="B4" s="5"/>
      <c r="C4" s="5"/>
      <c r="D4" s="7"/>
    </row>
    <row r="5" s="1" customFormat="1" ht="35.1" customHeight="1" spans="1:4">
      <c r="A5" s="6"/>
      <c r="B5" s="5"/>
      <c r="C5" s="5"/>
      <c r="D5" s="7"/>
    </row>
    <row r="6" s="1" customFormat="1" ht="35.1" customHeight="1" spans="1:4">
      <c r="A6" s="8"/>
      <c r="B6" s="5"/>
      <c r="C6" s="5"/>
      <c r="D6" s="8"/>
    </row>
    <row r="7" s="1" customFormat="1" ht="35.1" customHeight="1" spans="1:4">
      <c r="A7" s="8"/>
      <c r="B7" s="5"/>
      <c r="C7" s="5"/>
      <c r="D7" s="9"/>
    </row>
    <row r="8" s="1" customFormat="1" ht="35.1" customHeight="1" spans="1:4">
      <c r="A8" s="10"/>
      <c r="B8" s="5"/>
      <c r="C8" s="5"/>
      <c r="D8" s="9"/>
    </row>
    <row r="9" s="1" customFormat="1" ht="35.1" customHeight="1" spans="1:4">
      <c r="A9" s="10"/>
      <c r="B9" s="5"/>
      <c r="C9" s="5"/>
      <c r="D9" s="10"/>
    </row>
    <row r="10" s="1" customFormat="1" ht="35.1" customHeight="1" spans="1:4">
      <c r="A10" s="8"/>
      <c r="B10" s="5"/>
      <c r="C10" s="5"/>
      <c r="D10" s="8"/>
    </row>
    <row r="11" s="1" customFormat="1" ht="35.1" customHeight="1" spans="1:4">
      <c r="A11" s="8"/>
      <c r="B11" s="5"/>
      <c r="C11" s="5"/>
      <c r="D11" s="8"/>
    </row>
    <row r="12" s="1" customFormat="1" ht="35.1" customHeight="1" spans="1:4">
      <c r="A12" s="5"/>
      <c r="B12" s="5"/>
      <c r="C12" s="5"/>
      <c r="D12" s="8"/>
    </row>
    <row r="13" s="1" customFormat="1" ht="35.1" customHeight="1" spans="1:4">
      <c r="A13" s="5"/>
      <c r="B13" s="5"/>
      <c r="C13" s="5"/>
      <c r="D13" s="5"/>
    </row>
    <row r="14" s="1" customFormat="1" ht="35.1" customHeight="1" spans="1:4">
      <c r="A14" s="11"/>
      <c r="B14" s="11"/>
      <c r="C14" s="12"/>
      <c r="D14" s="12"/>
    </row>
    <row r="15" s="1" customFormat="1" ht="35.1" customHeight="1" spans="1:4">
      <c r="A15" s="5" t="s">
        <v>185</v>
      </c>
      <c r="B15" s="13">
        <f>SUM(B3:B14)</f>
        <v>0</v>
      </c>
      <c r="C15" s="13">
        <f>SUM(C3:C14)</f>
        <v>0</v>
      </c>
      <c r="D15" s="13">
        <f>SUM(D4:D14)</f>
        <v>0</v>
      </c>
    </row>
    <row r="16" s="1" customFormat="1" ht="30" customHeight="1" spans="1:4">
      <c r="A16" s="14"/>
      <c r="B16" s="15"/>
      <c r="C16" s="15"/>
      <c r="D16" s="15"/>
    </row>
    <row r="17" s="1" customFormat="1" ht="33.6" customHeight="1" spans="1:4">
      <c r="A17" s="16" t="s">
        <v>194</v>
      </c>
      <c r="B17" s="16" t="s">
        <v>195</v>
      </c>
      <c r="C17" s="17" t="s">
        <v>196</v>
      </c>
      <c r="D17" s="17"/>
    </row>
    <row r="18" s="1" customFormat="1" ht="18.6" customHeight="1" spans="1:4">
      <c r="A18" s="18"/>
      <c r="B18" s="19"/>
      <c r="C18" s="19"/>
      <c r="D18" s="19"/>
    </row>
    <row r="19" s="1" customFormat="1" spans="1:4">
      <c r="A19" s="16" t="s">
        <v>197</v>
      </c>
      <c r="B19" s="19"/>
      <c r="C19" s="19"/>
      <c r="D19" s="19"/>
    </row>
  </sheetData>
  <mergeCells count="5">
    <mergeCell ref="A1:D1"/>
    <mergeCell ref="A2:B2"/>
    <mergeCell ref="C2:D2"/>
    <mergeCell ref="A16:D16"/>
    <mergeCell ref="C17:D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购机清册</vt:lpstr>
      <vt:lpstr>购机汇总表</vt:lpstr>
      <vt:lpstr>报废清册</vt:lpstr>
      <vt:lpstr>报废汇总表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</cp:lastModifiedBy>
  <dcterms:created xsi:type="dcterms:W3CDTF">2018-05-28T03:28:00Z</dcterms:created>
  <dcterms:modified xsi:type="dcterms:W3CDTF">2025-12-01T08:16:15Z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2052-11.1.0.11711</vt:lpwstr>
  </property>
</Properties>
</file>