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报告" sheetId="1" r:id="rId1"/>
    <sheet name="总表" sheetId="2" r:id="rId2"/>
  </sheets>
  <definedNames>
    <definedName name="_xlnm._FilterDatabase" localSheetId="1" hidden="1">总表!$A$5:$N$19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<sst xmlns="http://schemas.openxmlformats.org/spreadsheetml/2006/main" count="101" uniqueCount="62">
  <si>
    <t>报告：成功合并 12 个工作表，共 160 行数据。</t>
  </si>
  <si>
    <t>工作簿</t>
  </si>
  <si>
    <t>工作表</t>
  </si>
  <si>
    <t>合并状态</t>
  </si>
  <si>
    <t>合并后的位置</t>
  </si>
  <si>
    <t>蔡桥村.xls</t>
  </si>
  <si>
    <t>Sheet1</t>
  </si>
  <si>
    <t>成功</t>
  </si>
  <si>
    <t>总表!B1:O17</t>
  </si>
  <si>
    <t>和平村.xls</t>
  </si>
  <si>
    <t>总表!B18:O30</t>
  </si>
  <si>
    <t>河塘村.xls</t>
  </si>
  <si>
    <t>总表!B31:O43</t>
  </si>
  <si>
    <t>花园村.xls</t>
  </si>
  <si>
    <t>总表!B44:O56</t>
  </si>
  <si>
    <t>泾东村.xls</t>
  </si>
  <si>
    <t>总表!B57:O69</t>
  </si>
  <si>
    <t>泾南村.xls</t>
  </si>
  <si>
    <t>总表!B70:O82</t>
  </si>
  <si>
    <t>刘桥村.xls</t>
  </si>
  <si>
    <t>总表!B83:O95</t>
  </si>
  <si>
    <t>南国村.xls</t>
  </si>
  <si>
    <t>总表!B96:O108</t>
  </si>
  <si>
    <t>蒲市村.xls</t>
  </si>
  <si>
    <t>总表!B109:O121</t>
  </si>
  <si>
    <t>王家村.xls</t>
  </si>
  <si>
    <t>总表!B122:O134</t>
  </si>
  <si>
    <t>习礼村.xls</t>
  </si>
  <si>
    <t>总表!B135:O147</t>
  </si>
  <si>
    <t>长东村.xls</t>
  </si>
  <si>
    <t>总表!B148:O160</t>
  </si>
  <si>
    <t>江阴市2025年稻谷实际生产者补贴分村汇总表</t>
  </si>
  <si>
    <t>填报单位：江阴市长泾镇人民政府                                  2025年9月25日</t>
  </si>
  <si>
    <t>序号</t>
  </si>
  <si>
    <t>村名</t>
  </si>
  <si>
    <t>补贴户数（户）</t>
  </si>
  <si>
    <t>补贴面积（亩）</t>
  </si>
  <si>
    <t>补贴</t>
  </si>
  <si>
    <t>其中50亩（不含）以下主体</t>
  </si>
  <si>
    <t>其中50亩（含）以上主体</t>
  </si>
  <si>
    <t>备注</t>
  </si>
  <si>
    <t>金额</t>
  </si>
  <si>
    <t>户数（户）</t>
  </si>
  <si>
    <t>补贴标准</t>
  </si>
  <si>
    <t>补贴金额（元）</t>
  </si>
  <si>
    <t>（元）</t>
  </si>
  <si>
    <t>（元/亩）</t>
  </si>
  <si>
    <t>蔡桥村</t>
  </si>
  <si>
    <t>和平村</t>
  </si>
  <si>
    <t>河塘村</t>
  </si>
  <si>
    <t>花园村</t>
  </si>
  <si>
    <t>/</t>
  </si>
  <si>
    <t>泾东村</t>
  </si>
  <si>
    <t>泾南村</t>
  </si>
  <si>
    <t>刘桥村</t>
  </si>
  <si>
    <t>南国村</t>
  </si>
  <si>
    <t>蒲市村</t>
  </si>
  <si>
    <t>王家村</t>
  </si>
  <si>
    <t>习礼村</t>
  </si>
  <si>
    <t>长东村</t>
  </si>
  <si>
    <t>合计</t>
  </si>
  <si>
    <t>镇（街道）主要负责人签字：                   分管负责人签字：                      填表人签字：                                          
注：此表由镇（街道）核实、汇总后，报市农业农村局。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</si>
</sst>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6"/>
      <color rgb="FF000000"/>
      <name val="方正楷体_GBK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2"/>
      <color rgb="FF000000"/>
      <name val="Times New Roman"/>
      <charset val="134"/>
    </font>
    <font>
      <sz val="12"/>
      <color rgb="FF000000"/>
      <name val="微软雅黑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6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4:E16" totalsRowShown="0">
  <autoFilter xmlns:etc="http://www.wps.cn/officeDocument/2017/etCustomData" ref="B4:E16" etc:filterBottomFollowUsedRange="0"/>
  <tableColumns count="4">
    <tableColumn id="1" name="工作簿"/>
    <tableColumn id="2" name="工作表"/>
    <tableColumn id="3" name="合并状态"/>
    <tableColumn id="4" name="合并后的位置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6"/>
  <sheetViews>
    <sheetView showGridLines="0" workbookViewId="0">
      <selection activeCell="A1" sqref="A1"/>
    </sheetView>
  </sheetViews>
  <sheetFormatPr defaultColWidth="9" defaultRowHeight="13.5" outlineLevelCol="4"/>
  <cols>
    <col min="2" max="2" width="11.125" customWidth="1"/>
    <col min="3" max="3" width="7.375" customWidth="1"/>
    <col min="4" max="4" width="8.875" customWidth="1"/>
    <col min="5" max="5" width="15.75" customWidth="1"/>
  </cols>
  <sheetData>
    <row r="2" spans="2:2">
      <c r="B2" s="15" t="s">
        <v>0</v>
      </c>
    </row>
    <row r="4" spans="2:5">
      <c r="B4" t="s">
        <v>1</v>
      </c>
      <c r="C4" t="s">
        <v>2</v>
      </c>
      <c r="D4" t="s">
        <v>3</v>
      </c>
      <c r="E4" t="s">
        <v>4</v>
      </c>
    </row>
    <row r="5" spans="2:5">
      <c r="B5" t="s">
        <v>5</v>
      </c>
      <c r="C5" t="s">
        <v>6</v>
      </c>
      <c r="D5" t="s">
        <v>7</v>
      </c>
      <c r="E5" s="16" t="s">
        <v>8</v>
      </c>
    </row>
    <row r="6" spans="2:5">
      <c r="B6" t="s">
        <v>9</v>
      </c>
      <c r="C6" t="s">
        <v>6</v>
      </c>
      <c r="D6" t="s">
        <v>7</v>
      </c>
      <c r="E6" s="16" t="s">
        <v>10</v>
      </c>
    </row>
    <row r="7" spans="2:5">
      <c r="B7" t="s">
        <v>11</v>
      </c>
      <c r="C7" t="s">
        <v>6</v>
      </c>
      <c r="D7" t="s">
        <v>7</v>
      </c>
      <c r="E7" s="16" t="s">
        <v>12</v>
      </c>
    </row>
    <row r="8" spans="2:5">
      <c r="B8" t="s">
        <v>13</v>
      </c>
      <c r="C8" t="s">
        <v>6</v>
      </c>
      <c r="D8" t="s">
        <v>7</v>
      </c>
      <c r="E8" s="16" t="s">
        <v>14</v>
      </c>
    </row>
    <row r="9" spans="2:5">
      <c r="B9" t="s">
        <v>15</v>
      </c>
      <c r="C9" t="s">
        <v>6</v>
      </c>
      <c r="D9" t="s">
        <v>7</v>
      </c>
      <c r="E9" s="16" t="s">
        <v>16</v>
      </c>
    </row>
    <row r="10" spans="2:5">
      <c r="B10" t="s">
        <v>17</v>
      </c>
      <c r="C10" t="s">
        <v>6</v>
      </c>
      <c r="D10" t="s">
        <v>7</v>
      </c>
      <c r="E10" s="16" t="s">
        <v>18</v>
      </c>
    </row>
    <row r="11" spans="2:5">
      <c r="B11" t="s">
        <v>19</v>
      </c>
      <c r="C11" t="s">
        <v>6</v>
      </c>
      <c r="D11" t="s">
        <v>7</v>
      </c>
      <c r="E11" s="16" t="s">
        <v>20</v>
      </c>
    </row>
    <row r="12" spans="2:5">
      <c r="B12" t="s">
        <v>21</v>
      </c>
      <c r="C12" t="s">
        <v>6</v>
      </c>
      <c r="D12" t="s">
        <v>7</v>
      </c>
      <c r="E12" s="16" t="s">
        <v>22</v>
      </c>
    </row>
    <row r="13" spans="2:5">
      <c r="B13" t="s">
        <v>23</v>
      </c>
      <c r="C13" t="s">
        <v>6</v>
      </c>
      <c r="D13" t="s">
        <v>7</v>
      </c>
      <c r="E13" s="16" t="s">
        <v>24</v>
      </c>
    </row>
    <row r="14" spans="2:5">
      <c r="B14" t="s">
        <v>25</v>
      </c>
      <c r="C14" t="s">
        <v>6</v>
      </c>
      <c r="D14" t="s">
        <v>7</v>
      </c>
      <c r="E14" s="16" t="s">
        <v>26</v>
      </c>
    </row>
    <row r="15" spans="2:5">
      <c r="B15" t="s">
        <v>27</v>
      </c>
      <c r="C15" t="s">
        <v>6</v>
      </c>
      <c r="D15" t="s">
        <v>7</v>
      </c>
      <c r="E15" s="16" t="s">
        <v>28</v>
      </c>
    </row>
    <row r="16" spans="2:5">
      <c r="B16" t="s">
        <v>29</v>
      </c>
      <c r="C16" t="s">
        <v>6</v>
      </c>
      <c r="D16" t="s">
        <v>7</v>
      </c>
      <c r="E16" s="16" t="s">
        <v>30</v>
      </c>
    </row>
  </sheetData>
  <hyperlinks>
    <hyperlink ref="E5" location="总表!B1:O17" display="总表!B1:O17"/>
    <hyperlink ref="E6" location="总表!B18:O30" display="总表!B18:O30"/>
    <hyperlink ref="E7" location="总表!B31:O43" display="总表!B31:O43"/>
    <hyperlink ref="E8" location="总表!B44:O56" display="总表!B44:O56"/>
    <hyperlink ref="E9" location="总表!B57:O69" display="总表!B57:O69"/>
    <hyperlink ref="E10" location="总表!B70:O82" display="总表!B70:O82"/>
    <hyperlink ref="E11" location="总表!B83:O95" display="总表!B83:O95"/>
    <hyperlink ref="E12" location="总表!B96:O108" display="总表!B96:O108"/>
    <hyperlink ref="E13" location="总表!B109:O121" display="总表!B109:O121"/>
    <hyperlink ref="E14" location="总表!B122:O134" display="总表!B122:O134"/>
    <hyperlink ref="E15" location="总表!B135:O147" display="总表!B135:O147"/>
    <hyperlink ref="E16" location="总表!B148:O160" display="总表!B148:O160"/>
  </hyperlinks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11" workbookViewId="0">
      <selection activeCell="A19" sqref="A19:N19"/>
    </sheetView>
  </sheetViews>
  <sheetFormatPr defaultColWidth="9" defaultRowHeight="13.5"/>
  <cols>
    <col min="1" max="3" width="9" style="2"/>
    <col min="4" max="4" width="9.375" style="2"/>
    <col min="5" max="5" width="10.375" style="2"/>
    <col min="6" max="10" width="9" style="2"/>
    <col min="11" max="11" width="9.375" style="2"/>
    <col min="12" max="12" width="9" style="1"/>
    <col min="13" max="13" width="10.375" style="2"/>
    <col min="14" max="16384" width="9" style="2"/>
  </cols>
  <sheetData>
    <row r="1" ht="29.25" spans="1:14">
      <c r="A1" s="3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.5" spans="1:14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6.5" spans="1:14">
      <c r="A3" s="5" t="s">
        <v>33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/>
      <c r="H3" s="6"/>
      <c r="I3" s="6"/>
      <c r="J3" s="6" t="s">
        <v>39</v>
      </c>
      <c r="K3" s="6"/>
      <c r="L3" s="6"/>
      <c r="M3" s="6"/>
      <c r="N3" s="6" t="s">
        <v>40</v>
      </c>
    </row>
    <row r="4" ht="16.5" spans="1:14">
      <c r="A4" s="5"/>
      <c r="B4" s="6"/>
      <c r="C4" s="6"/>
      <c r="D4" s="6"/>
      <c r="E4" s="6" t="s">
        <v>41</v>
      </c>
      <c r="F4" s="6" t="s">
        <v>42</v>
      </c>
      <c r="G4" s="6" t="s">
        <v>36</v>
      </c>
      <c r="H4" s="5" t="s">
        <v>43</v>
      </c>
      <c r="I4" s="6" t="s">
        <v>44</v>
      </c>
      <c r="J4" s="6" t="s">
        <v>42</v>
      </c>
      <c r="K4" s="6" t="s">
        <v>36</v>
      </c>
      <c r="L4" s="6" t="s">
        <v>43</v>
      </c>
      <c r="M4" s="6" t="s">
        <v>44</v>
      </c>
      <c r="N4" s="6"/>
    </row>
    <row r="5" ht="16.5" spans="1:14">
      <c r="A5" s="5"/>
      <c r="B5" s="6"/>
      <c r="C5" s="6"/>
      <c r="D5" s="6"/>
      <c r="E5" s="7" t="s">
        <v>45</v>
      </c>
      <c r="F5" s="6"/>
      <c r="G5" s="6"/>
      <c r="H5" s="5" t="s">
        <v>46</v>
      </c>
      <c r="I5" s="6"/>
      <c r="J5" s="6"/>
      <c r="K5" s="6"/>
      <c r="L5" s="6" t="s">
        <v>46</v>
      </c>
      <c r="M5" s="6"/>
      <c r="N5" s="6"/>
    </row>
    <row r="6" ht="27" customHeight="1" spans="1:14">
      <c r="A6" s="8">
        <v>1</v>
      </c>
      <c r="B6" s="9" t="s">
        <v>47</v>
      </c>
      <c r="C6" s="10">
        <v>55</v>
      </c>
      <c r="D6" s="11">
        <v>902.85</v>
      </c>
      <c r="E6" s="8">
        <v>57907.1</v>
      </c>
      <c r="F6" s="8">
        <v>51</v>
      </c>
      <c r="G6" s="8">
        <v>132.31</v>
      </c>
      <c r="H6" s="8">
        <v>30</v>
      </c>
      <c r="I6" s="10">
        <v>3969.3</v>
      </c>
      <c r="J6" s="10">
        <v>4</v>
      </c>
      <c r="K6" s="10">
        <v>770.54</v>
      </c>
      <c r="L6" s="10">
        <v>70</v>
      </c>
      <c r="M6" s="10">
        <v>53937.8</v>
      </c>
      <c r="N6" s="10"/>
    </row>
    <row r="7" ht="27" customHeight="1" spans="1:14">
      <c r="A7" s="8">
        <v>2</v>
      </c>
      <c r="B7" s="9" t="s">
        <v>48</v>
      </c>
      <c r="C7" s="10">
        <v>18</v>
      </c>
      <c r="D7" s="11">
        <v>1694.95</v>
      </c>
      <c r="E7" s="12">
        <v>117968.1</v>
      </c>
      <c r="F7" s="8">
        <v>12</v>
      </c>
      <c r="G7" s="8">
        <v>16.96</v>
      </c>
      <c r="H7" s="8">
        <v>30</v>
      </c>
      <c r="I7" s="10">
        <v>508.8</v>
      </c>
      <c r="J7" s="10">
        <v>6</v>
      </c>
      <c r="K7" s="10">
        <v>1677.99</v>
      </c>
      <c r="L7" s="10">
        <v>70</v>
      </c>
      <c r="M7" s="10">
        <v>117459.3</v>
      </c>
      <c r="N7" s="10"/>
    </row>
    <row r="8" ht="27" customHeight="1" spans="1:14">
      <c r="A8" s="8">
        <v>3</v>
      </c>
      <c r="B8" s="9" t="s">
        <v>49</v>
      </c>
      <c r="C8" s="10">
        <v>103</v>
      </c>
      <c r="D8" s="11">
        <v>724.73</v>
      </c>
      <c r="E8" s="8">
        <v>42927.5</v>
      </c>
      <c r="F8" s="8">
        <v>97</v>
      </c>
      <c r="G8" s="8">
        <v>195.09</v>
      </c>
      <c r="H8" s="8">
        <v>30</v>
      </c>
      <c r="I8" s="10">
        <v>5852.7</v>
      </c>
      <c r="J8" s="10">
        <v>6</v>
      </c>
      <c r="K8" s="10">
        <v>529.64</v>
      </c>
      <c r="L8" s="10">
        <v>70</v>
      </c>
      <c r="M8" s="10">
        <v>37074.8</v>
      </c>
      <c r="N8" s="10"/>
    </row>
    <row r="9" ht="27" customHeight="1" spans="1:14">
      <c r="A9" s="8">
        <v>4</v>
      </c>
      <c r="B9" s="9" t="s">
        <v>50</v>
      </c>
      <c r="C9" s="10">
        <v>2</v>
      </c>
      <c r="D9" s="11">
        <v>585</v>
      </c>
      <c r="E9" s="8">
        <v>40950</v>
      </c>
      <c r="F9" s="8" t="s">
        <v>51</v>
      </c>
      <c r="G9" s="8" t="s">
        <v>51</v>
      </c>
      <c r="H9" s="8" t="s">
        <v>51</v>
      </c>
      <c r="I9" s="10" t="s">
        <v>51</v>
      </c>
      <c r="J9" s="10">
        <v>2</v>
      </c>
      <c r="K9" s="10">
        <v>585</v>
      </c>
      <c r="L9" s="10">
        <v>70</v>
      </c>
      <c r="M9" s="10">
        <v>40950</v>
      </c>
      <c r="N9" s="10"/>
    </row>
    <row r="10" ht="27" customHeight="1" spans="1:14">
      <c r="A10" s="8">
        <v>5</v>
      </c>
      <c r="B10" s="9" t="s">
        <v>52</v>
      </c>
      <c r="C10" s="10">
        <v>53</v>
      </c>
      <c r="D10" s="11">
        <v>661.78</v>
      </c>
      <c r="E10" s="8">
        <v>42689</v>
      </c>
      <c r="F10" s="8">
        <v>50</v>
      </c>
      <c r="G10" s="8">
        <v>90.89</v>
      </c>
      <c r="H10" s="8">
        <v>30</v>
      </c>
      <c r="I10" s="10">
        <v>2726.7</v>
      </c>
      <c r="J10" s="10">
        <v>3</v>
      </c>
      <c r="K10" s="10">
        <v>570.89</v>
      </c>
      <c r="L10" s="10">
        <v>70</v>
      </c>
      <c r="M10" s="10">
        <v>39962.3</v>
      </c>
      <c r="N10" s="10"/>
    </row>
    <row r="11" ht="27" customHeight="1" spans="1:14">
      <c r="A11" s="8">
        <v>6</v>
      </c>
      <c r="B11" s="9" t="s">
        <v>53</v>
      </c>
      <c r="C11" s="10">
        <v>39</v>
      </c>
      <c r="D11" s="11">
        <v>980.51</v>
      </c>
      <c r="E11" s="8">
        <v>64577.7</v>
      </c>
      <c r="F11" s="8">
        <v>33</v>
      </c>
      <c r="G11" s="8">
        <v>101.45</v>
      </c>
      <c r="H11" s="8">
        <v>30</v>
      </c>
      <c r="I11" s="10">
        <v>3043.5</v>
      </c>
      <c r="J11" s="10">
        <v>6</v>
      </c>
      <c r="K11" s="10">
        <v>879.06</v>
      </c>
      <c r="L11" s="10">
        <v>70</v>
      </c>
      <c r="M11" s="10">
        <v>61534.2</v>
      </c>
      <c r="N11" s="10"/>
    </row>
    <row r="12" ht="27" customHeight="1" spans="1:14">
      <c r="A12" s="8">
        <v>7</v>
      </c>
      <c r="B12" s="9" t="s">
        <v>54</v>
      </c>
      <c r="C12" s="10">
        <v>8</v>
      </c>
      <c r="D12" s="11">
        <v>2370.74</v>
      </c>
      <c r="E12" s="8">
        <v>165951.8</v>
      </c>
      <c r="F12" s="8" t="s">
        <v>51</v>
      </c>
      <c r="G12" s="8" t="s">
        <v>51</v>
      </c>
      <c r="H12" s="8" t="s">
        <v>51</v>
      </c>
      <c r="I12" s="8" t="s">
        <v>51</v>
      </c>
      <c r="J12" s="10">
        <v>8</v>
      </c>
      <c r="K12" s="11">
        <v>2370.74</v>
      </c>
      <c r="L12" s="12">
        <v>70</v>
      </c>
      <c r="M12" s="8">
        <v>165951.8</v>
      </c>
      <c r="N12" s="10"/>
    </row>
    <row r="13" ht="27" customHeight="1" spans="1:14">
      <c r="A13" s="8">
        <v>8</v>
      </c>
      <c r="B13" s="9" t="s">
        <v>55</v>
      </c>
      <c r="C13" s="10">
        <v>33</v>
      </c>
      <c r="D13" s="11">
        <v>2157.12</v>
      </c>
      <c r="E13" s="8">
        <v>148319.6</v>
      </c>
      <c r="F13" s="8">
        <v>25</v>
      </c>
      <c r="G13" s="8">
        <v>66.97</v>
      </c>
      <c r="H13" s="8">
        <v>30</v>
      </c>
      <c r="I13" s="10">
        <v>2009.1</v>
      </c>
      <c r="J13" s="10">
        <v>8</v>
      </c>
      <c r="K13" s="10">
        <v>2090.15</v>
      </c>
      <c r="L13" s="10">
        <v>70</v>
      </c>
      <c r="M13" s="10">
        <v>146310.5</v>
      </c>
      <c r="N13" s="10"/>
    </row>
    <row r="14" ht="27" customHeight="1" spans="1:14">
      <c r="A14" s="8">
        <v>9</v>
      </c>
      <c r="B14" s="9" t="s">
        <v>56</v>
      </c>
      <c r="C14" s="10">
        <v>37</v>
      </c>
      <c r="D14" s="11">
        <v>2710.28</v>
      </c>
      <c r="E14" s="8">
        <v>186403.2</v>
      </c>
      <c r="F14" s="8">
        <v>30</v>
      </c>
      <c r="G14" s="8">
        <v>82.91</v>
      </c>
      <c r="H14" s="8">
        <v>30</v>
      </c>
      <c r="I14" s="10">
        <v>2487.3</v>
      </c>
      <c r="J14" s="10">
        <v>7</v>
      </c>
      <c r="K14" s="10">
        <v>2627.37</v>
      </c>
      <c r="L14" s="10">
        <v>70</v>
      </c>
      <c r="M14" s="10">
        <v>183915.9</v>
      </c>
      <c r="N14" s="10"/>
    </row>
    <row r="15" ht="27" customHeight="1" spans="1:14">
      <c r="A15" s="8">
        <v>10</v>
      </c>
      <c r="B15" s="9" t="s">
        <v>57</v>
      </c>
      <c r="C15" s="10">
        <v>83</v>
      </c>
      <c r="D15" s="11">
        <v>2460.12</v>
      </c>
      <c r="E15" s="8">
        <v>166658.4</v>
      </c>
      <c r="F15" s="8">
        <v>75</v>
      </c>
      <c r="G15" s="8">
        <v>138.75</v>
      </c>
      <c r="H15" s="8">
        <v>30</v>
      </c>
      <c r="I15" s="10">
        <v>4162.5</v>
      </c>
      <c r="J15" s="10">
        <v>8</v>
      </c>
      <c r="K15" s="10">
        <v>2321.37</v>
      </c>
      <c r="L15" s="10">
        <v>70</v>
      </c>
      <c r="M15" s="10">
        <v>162495.9</v>
      </c>
      <c r="N15" s="10"/>
    </row>
    <row r="16" ht="27" customHeight="1" spans="1:14">
      <c r="A16" s="8">
        <v>11</v>
      </c>
      <c r="B16" s="9" t="s">
        <v>58</v>
      </c>
      <c r="C16" s="10">
        <v>1</v>
      </c>
      <c r="D16" s="11">
        <v>2200</v>
      </c>
      <c r="E16" s="8">
        <v>154000</v>
      </c>
      <c r="F16" s="8" t="s">
        <v>51</v>
      </c>
      <c r="G16" s="8" t="s">
        <v>51</v>
      </c>
      <c r="H16" s="8" t="s">
        <v>51</v>
      </c>
      <c r="I16" s="8" t="s">
        <v>51</v>
      </c>
      <c r="J16" s="10">
        <v>1</v>
      </c>
      <c r="K16" s="10">
        <v>2200</v>
      </c>
      <c r="L16" s="10">
        <v>70</v>
      </c>
      <c r="M16" s="10">
        <v>154000</v>
      </c>
      <c r="N16" s="10"/>
    </row>
    <row r="17" ht="27" customHeight="1" spans="1:14">
      <c r="A17" s="8">
        <v>12</v>
      </c>
      <c r="B17" s="9" t="s">
        <v>59</v>
      </c>
      <c r="C17" s="10">
        <v>9</v>
      </c>
      <c r="D17" s="11">
        <v>1327.39</v>
      </c>
      <c r="E17" s="8">
        <v>92024.5</v>
      </c>
      <c r="F17" s="8">
        <v>4</v>
      </c>
      <c r="G17" s="8">
        <v>22.32</v>
      </c>
      <c r="H17" s="8">
        <v>30</v>
      </c>
      <c r="I17" s="10">
        <v>669.6</v>
      </c>
      <c r="J17" s="10">
        <v>5</v>
      </c>
      <c r="K17" s="10">
        <v>1305.07</v>
      </c>
      <c r="L17" s="10">
        <v>70</v>
      </c>
      <c r="M17" s="10">
        <v>91354.9</v>
      </c>
      <c r="N17" s="10"/>
    </row>
    <row r="18" s="1" customFormat="1" ht="27" customHeight="1" spans="1:14">
      <c r="A18" s="8">
        <v>13</v>
      </c>
      <c r="B18" s="13" t="s">
        <v>60</v>
      </c>
      <c r="C18" s="12">
        <f>SUM(C6:C17)</f>
        <v>441</v>
      </c>
      <c r="D18" s="12">
        <f t="shared" ref="D18:M18" si="0">SUM(D6:D17)</f>
        <v>18775.47</v>
      </c>
      <c r="E18" s="12">
        <f t="shared" si="0"/>
        <v>1280376.9</v>
      </c>
      <c r="F18" s="12">
        <f t="shared" si="0"/>
        <v>377</v>
      </c>
      <c r="G18" s="12">
        <f t="shared" si="0"/>
        <v>847.65</v>
      </c>
      <c r="H18" s="12">
        <v>30</v>
      </c>
      <c r="I18" s="12">
        <v>25429.5</v>
      </c>
      <c r="J18" s="12">
        <f t="shared" si="0"/>
        <v>64</v>
      </c>
      <c r="K18" s="12">
        <f t="shared" si="0"/>
        <v>17927.82</v>
      </c>
      <c r="L18" s="12">
        <v>70</v>
      </c>
      <c r="M18" s="12">
        <v>1254947.4</v>
      </c>
      <c r="N18" s="12"/>
    </row>
    <row r="19" ht="57" customHeight="1" spans="1:14">
      <c r="A19" s="14" t="s">
        <v>61</v>
      </c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N19" s="1"/>
    </row>
  </sheetData>
  <autoFilter xmlns:etc="http://www.wps.cn/officeDocument/2017/etCustomData" ref="A5:N19" etc:filterBottomFollowUsedRange="0">
    <extLst/>
  </autoFilter>
  <mergeCells count="16">
    <mergeCell ref="A1:N1"/>
    <mergeCell ref="A2:N2"/>
    <mergeCell ref="F3:I3"/>
    <mergeCell ref="J3:M3"/>
    <mergeCell ref="A19:N19"/>
    <mergeCell ref="A3:A5"/>
    <mergeCell ref="B3:B5"/>
    <mergeCell ref="C3:C5"/>
    <mergeCell ref="D3:D5"/>
    <mergeCell ref="F4:F5"/>
    <mergeCell ref="G4:G5"/>
    <mergeCell ref="I4:I5"/>
    <mergeCell ref="J4:J5"/>
    <mergeCell ref="K4:K5"/>
    <mergeCell ref="M4:M5"/>
    <mergeCell ref="N3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报告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2025-09-24T03:31:00Z</dcterms:created>
  <dcterms:modified xsi:type="dcterms:W3CDTF">2025-09-25T06:21:08Z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D0F0C94F64F34523ABE1DFBA4410ABD2_11</vt:lpwstr>
  </property>
  <property fmtid="{D5CDD505-2E9C-101B-9397-08002B2CF9AE}" pid="3" name="KSOProductBuildVer">
    <vt:lpwstr>2052-12.1.0.22529</vt:lpwstr>
  </property>
</Properties>
</file>