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145" windowHeight="96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49" i="1"/>
  <c r="F49"/>
  <c r="E49"/>
  <c r="H48"/>
  <c r="H47"/>
  <c r="F46"/>
  <c r="E46"/>
  <c r="H45"/>
  <c r="H44"/>
  <c r="H43"/>
  <c r="H42"/>
  <c r="H41"/>
  <c r="H40"/>
  <c r="H46" s="1"/>
  <c r="H39"/>
  <c r="F38"/>
  <c r="E38"/>
  <c r="H37"/>
  <c r="H36"/>
  <c r="H35"/>
  <c r="H34"/>
  <c r="H33"/>
  <c r="H32"/>
  <c r="H38" s="1"/>
  <c r="F31"/>
  <c r="E31"/>
  <c r="H30"/>
  <c r="H29"/>
  <c r="H28"/>
  <c r="H27"/>
  <c r="H26"/>
  <c r="H25"/>
  <c r="H24"/>
  <c r="H23"/>
  <c r="H22"/>
  <c r="H21"/>
  <c r="H20"/>
  <c r="H19"/>
  <c r="H31" s="1"/>
  <c r="F18"/>
  <c r="E18"/>
  <c r="H17"/>
  <c r="H16"/>
  <c r="H15"/>
  <c r="H14"/>
  <c r="H13"/>
  <c r="H18" s="1"/>
  <c r="H12"/>
  <c r="H11"/>
  <c r="H10"/>
  <c r="F9"/>
  <c r="F50" s="1"/>
  <c r="E9"/>
  <c r="E50" s="1"/>
  <c r="H8"/>
  <c r="H7"/>
  <c r="H6"/>
  <c r="H5"/>
  <c r="H4"/>
  <c r="H3"/>
  <c r="H9" s="1"/>
  <c r="H50" s="1"/>
</calcChain>
</file>

<file path=xl/sharedStrings.xml><?xml version="1.0" encoding="utf-8"?>
<sst xmlns="http://schemas.openxmlformats.org/spreadsheetml/2006/main" count="63" uniqueCount="44">
  <si>
    <t>序号</t>
  </si>
  <si>
    <t>培训机构</t>
  </si>
  <si>
    <t>培训类别</t>
  </si>
  <si>
    <t>班期号</t>
  </si>
  <si>
    <t>培训人数</t>
  </si>
  <si>
    <t>补贴人数</t>
  </si>
  <si>
    <t>补贴标准（元）</t>
  </si>
  <si>
    <t>补贴金额（元）</t>
  </si>
  <si>
    <t>江阴市雏鹰科技孵化器有限公司</t>
  </si>
  <si>
    <t>GYB-期1班</t>
  </si>
  <si>
    <t>GYB-期2班</t>
  </si>
  <si>
    <t>GYB-期3班</t>
  </si>
  <si>
    <t>GYB-期4班</t>
  </si>
  <si>
    <t>GYB二期1班</t>
  </si>
  <si>
    <t>GYB二期2班</t>
  </si>
  <si>
    <t>小计</t>
  </si>
  <si>
    <t>江阴市职业技术学院</t>
  </si>
  <si>
    <t>GYB一期1班</t>
  </si>
  <si>
    <t>GYB一期2班</t>
  </si>
  <si>
    <t>GYB一期3班</t>
  </si>
  <si>
    <t>GYB一期4班</t>
  </si>
  <si>
    <t>GYB二期3班</t>
  </si>
  <si>
    <t>GYB二期4班</t>
  </si>
  <si>
    <t>中船澄西高级技工学校</t>
  </si>
  <si>
    <t>GYB1班</t>
  </si>
  <si>
    <t>GYB2班</t>
  </si>
  <si>
    <t>GYB3班</t>
  </si>
  <si>
    <t>GYB4班</t>
  </si>
  <si>
    <t>GYB5班</t>
  </si>
  <si>
    <t>GYB6班</t>
  </si>
  <si>
    <t>GYB7班</t>
  </si>
  <si>
    <t>GYB8班</t>
  </si>
  <si>
    <t>网络创业1班</t>
  </si>
  <si>
    <t>网络创业2班</t>
  </si>
  <si>
    <t>SYB1班</t>
  </si>
  <si>
    <t>SYB2班</t>
  </si>
  <si>
    <t>江阴市扬天职业培训学校</t>
  </si>
  <si>
    <t>网络创业3班</t>
  </si>
  <si>
    <t>网络创业4班</t>
  </si>
  <si>
    <t>江阴市伟邦职业培训学校</t>
  </si>
  <si>
    <t>SYB3班</t>
  </si>
  <si>
    <t>江阴市天成职业培训学校</t>
  </si>
  <si>
    <t>本批次补贴金额（元）</t>
  </si>
  <si>
    <t>2023年江阴市创业培训补贴公示（第二批）</t>
    <phoneticPr fontId="11" type="noConversion"/>
  </si>
</sst>
</file>

<file path=xl/styles.xml><?xml version="1.0" encoding="utf-8"?>
<styleSheet xmlns="http://schemas.openxmlformats.org/spreadsheetml/2006/main">
  <numFmts count="4">
    <numFmt numFmtId="176" formatCode="&quot;￥&quot;#,##0;&quot;￥&quot;\-#,##0"/>
    <numFmt numFmtId="177" formatCode="_ &quot;￥&quot;* #,##0.00_ ;_ &quot;￥&quot;* \-#,##0.00_ ;_ &quot;￥&quot;* &quot;-&quot;??_ ;_ @_ "/>
    <numFmt numFmtId="178" formatCode="&quot;￥&quot;#,##0_);[Red]\(&quot;￥&quot;#,##0\)"/>
    <numFmt numFmtId="179" formatCode="0_ "/>
  </numFmts>
  <fonts count="1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0"/>
      <name val="仿宋"/>
      <family val="3"/>
      <charset val="134"/>
    </font>
    <font>
      <sz val="9"/>
      <name val="仿宋"/>
      <family val="3"/>
      <charset val="134"/>
    </font>
    <font>
      <sz val="9"/>
      <name val="仿宋"/>
      <charset val="134"/>
    </font>
    <font>
      <b/>
      <sz val="9"/>
      <name val="仿宋"/>
      <family val="3"/>
      <charset val="134"/>
    </font>
    <font>
      <b/>
      <sz val="9"/>
      <name val="仿宋"/>
      <charset val="134"/>
    </font>
    <font>
      <b/>
      <sz val="11"/>
      <name val="仿宋"/>
      <family val="3"/>
      <charset val="134"/>
    </font>
    <font>
      <b/>
      <sz val="11"/>
      <name val="仿宋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177" fontId="10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 applyProtection="1">
      <alignment horizontal="center" vertical="center" wrapText="1"/>
    </xf>
    <xf numFmtId="178" fontId="4" fillId="0" borderId="7" xfId="1" applyNumberFormat="1" applyFont="1" applyFill="1" applyBorder="1" applyAlignment="1" applyProtection="1">
      <alignment horizontal="right" vertical="center" wrapText="1"/>
    </xf>
    <xf numFmtId="0" fontId="7" fillId="0" borderId="6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 applyProtection="1">
      <alignment horizontal="center" vertical="center" wrapText="1"/>
    </xf>
    <xf numFmtId="178" fontId="6" fillId="0" borderId="7" xfId="1" applyNumberFormat="1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/>
    </xf>
    <xf numFmtId="178" fontId="6" fillId="0" borderId="7" xfId="1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8" fontId="4" fillId="0" borderId="7" xfId="1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178" fontId="6" fillId="0" borderId="7" xfId="1" applyNumberFormat="1" applyFont="1" applyFill="1" applyBorder="1" applyAlignment="1">
      <alignment horizontal="left" vertical="center"/>
    </xf>
    <xf numFmtId="176" fontId="5" fillId="0" borderId="6" xfId="0" applyNumberFormat="1" applyFont="1" applyFill="1" applyBorder="1" applyAlignment="1">
      <alignment horizontal="center" vertical="center" wrapText="1"/>
    </xf>
    <xf numFmtId="178" fontId="4" fillId="0" borderId="7" xfId="1" applyNumberFormat="1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178" fontId="8" fillId="0" borderId="7" xfId="1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79" fontId="4" fillId="0" borderId="5" xfId="0" applyNumberFormat="1" applyFont="1" applyFill="1" applyBorder="1" applyAlignment="1">
      <alignment horizontal="center" vertical="center" wrapText="1"/>
    </xf>
    <xf numFmtId="179" fontId="4" fillId="0" borderId="8" xfId="0" applyNumberFormat="1" applyFont="1" applyFill="1" applyBorder="1" applyAlignment="1">
      <alignment horizontal="center" vertical="center" wrapText="1"/>
    </xf>
    <xf numFmtId="179" fontId="4" fillId="0" borderId="9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货币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tabSelected="1" topLeftCell="A37" workbookViewId="0">
      <selection activeCell="F10" sqref="F10"/>
    </sheetView>
  </sheetViews>
  <sheetFormatPr defaultColWidth="9" defaultRowHeight="14.25"/>
  <cols>
    <col min="1" max="1" width="7" style="1" customWidth="1"/>
    <col min="2" max="2" width="22.375" style="1" customWidth="1"/>
    <col min="3" max="3" width="17" style="1" customWidth="1"/>
    <col min="4" max="4" width="19.5" style="1" customWidth="1"/>
    <col min="5" max="5" width="14.75" style="1" customWidth="1"/>
    <col min="6" max="6" width="12.875" style="1" customWidth="1"/>
    <col min="7" max="7" width="12.625" style="1" customWidth="1"/>
    <col min="8" max="8" width="15.75" style="1" customWidth="1"/>
  </cols>
  <sheetData>
    <row r="1" spans="1:8" ht="23.25" customHeight="1">
      <c r="A1" s="34" t="s">
        <v>43</v>
      </c>
      <c r="B1" s="34"/>
      <c r="C1" s="34"/>
      <c r="D1" s="34"/>
      <c r="E1" s="34"/>
      <c r="F1" s="34"/>
      <c r="G1" s="34"/>
      <c r="H1" s="34"/>
    </row>
    <row r="2" spans="1:8" ht="26.25" customHeight="1">
      <c r="A2" s="2" t="s">
        <v>0</v>
      </c>
      <c r="B2" s="3" t="s">
        <v>1</v>
      </c>
      <c r="C2" s="4" t="s">
        <v>2</v>
      </c>
      <c r="D2" s="5" t="s">
        <v>3</v>
      </c>
      <c r="E2" s="3" t="s">
        <v>4</v>
      </c>
      <c r="F2" s="3" t="s">
        <v>5</v>
      </c>
      <c r="G2" s="3" t="s">
        <v>6</v>
      </c>
      <c r="H2" s="6" t="s">
        <v>7</v>
      </c>
    </row>
    <row r="3" spans="1:8" ht="15" customHeight="1">
      <c r="A3" s="7">
        <v>1</v>
      </c>
      <c r="B3" s="41" t="s">
        <v>8</v>
      </c>
      <c r="C3" s="8" t="s">
        <v>9</v>
      </c>
      <c r="D3" s="9">
        <v>2023023278</v>
      </c>
      <c r="E3" s="9">
        <v>35</v>
      </c>
      <c r="F3" s="9">
        <v>35</v>
      </c>
      <c r="G3" s="10">
        <v>200</v>
      </c>
      <c r="H3" s="11">
        <f t="shared" ref="H3:H8" si="0">F3*G3</f>
        <v>7000</v>
      </c>
    </row>
    <row r="4" spans="1:8" ht="15" customHeight="1">
      <c r="A4" s="7">
        <v>2</v>
      </c>
      <c r="B4" s="42"/>
      <c r="C4" s="8" t="s">
        <v>10</v>
      </c>
      <c r="D4" s="9">
        <v>2023023289</v>
      </c>
      <c r="E4" s="9">
        <v>35</v>
      </c>
      <c r="F4" s="9">
        <v>35</v>
      </c>
      <c r="G4" s="10">
        <v>200</v>
      </c>
      <c r="H4" s="11">
        <f t="shared" si="0"/>
        <v>7000</v>
      </c>
    </row>
    <row r="5" spans="1:8" ht="15" customHeight="1">
      <c r="A5" s="7">
        <v>3</v>
      </c>
      <c r="B5" s="42"/>
      <c r="C5" s="8" t="s">
        <v>11</v>
      </c>
      <c r="D5" s="9">
        <v>2023023290</v>
      </c>
      <c r="E5" s="9">
        <v>35</v>
      </c>
      <c r="F5" s="9">
        <v>35</v>
      </c>
      <c r="G5" s="10">
        <v>200</v>
      </c>
      <c r="H5" s="11">
        <f t="shared" si="0"/>
        <v>7000</v>
      </c>
    </row>
    <row r="6" spans="1:8" ht="15" customHeight="1">
      <c r="A6" s="7">
        <v>4</v>
      </c>
      <c r="B6" s="42"/>
      <c r="C6" s="8" t="s">
        <v>12</v>
      </c>
      <c r="D6" s="9">
        <v>2023023300</v>
      </c>
      <c r="E6" s="9">
        <v>35</v>
      </c>
      <c r="F6" s="9">
        <v>35</v>
      </c>
      <c r="G6" s="10">
        <v>200</v>
      </c>
      <c r="H6" s="11">
        <f t="shared" si="0"/>
        <v>7000</v>
      </c>
    </row>
    <row r="7" spans="1:8" ht="15" customHeight="1">
      <c r="A7" s="7">
        <v>5</v>
      </c>
      <c r="B7" s="42"/>
      <c r="C7" s="8" t="s">
        <v>13</v>
      </c>
      <c r="D7" s="9">
        <v>2023023301</v>
      </c>
      <c r="E7" s="9">
        <v>35</v>
      </c>
      <c r="F7" s="9">
        <v>35</v>
      </c>
      <c r="G7" s="10">
        <v>200</v>
      </c>
      <c r="H7" s="11">
        <f t="shared" si="0"/>
        <v>7000</v>
      </c>
    </row>
    <row r="8" spans="1:8" ht="15" customHeight="1">
      <c r="A8" s="7">
        <v>6</v>
      </c>
      <c r="B8" s="43"/>
      <c r="C8" s="8" t="s">
        <v>14</v>
      </c>
      <c r="D8" s="9">
        <v>2023023304</v>
      </c>
      <c r="E8" s="9">
        <v>35</v>
      </c>
      <c r="F8" s="9">
        <v>35</v>
      </c>
      <c r="G8" s="10">
        <v>200</v>
      </c>
      <c r="H8" s="11">
        <f t="shared" si="0"/>
        <v>7000</v>
      </c>
    </row>
    <row r="9" spans="1:8" ht="15" customHeight="1">
      <c r="A9" s="35" t="s">
        <v>15</v>
      </c>
      <c r="B9" s="36"/>
      <c r="C9" s="36"/>
      <c r="D9" s="37"/>
      <c r="E9" s="12">
        <f t="shared" ref="E9:H9" si="1">SUM(E3:E8)</f>
        <v>210</v>
      </c>
      <c r="F9" s="12">
        <f t="shared" si="1"/>
        <v>210</v>
      </c>
      <c r="G9" s="13"/>
      <c r="H9" s="14">
        <f t="shared" si="1"/>
        <v>42000</v>
      </c>
    </row>
    <row r="10" spans="1:8" ht="15" customHeight="1">
      <c r="A10" s="7">
        <v>1</v>
      </c>
      <c r="B10" s="41" t="s">
        <v>16</v>
      </c>
      <c r="C10" s="15" t="s">
        <v>17</v>
      </c>
      <c r="D10" s="15">
        <v>2023023808</v>
      </c>
      <c r="E10" s="15">
        <v>40</v>
      </c>
      <c r="F10" s="15">
        <v>38</v>
      </c>
      <c r="G10" s="10">
        <v>200</v>
      </c>
      <c r="H10" s="11">
        <f t="shared" ref="H10:H17" si="2">F10*G10</f>
        <v>7600</v>
      </c>
    </row>
    <row r="11" spans="1:8" ht="15" customHeight="1">
      <c r="A11" s="7">
        <v>2</v>
      </c>
      <c r="B11" s="42"/>
      <c r="C11" s="15" t="s">
        <v>18</v>
      </c>
      <c r="D11" s="15">
        <v>2023023812</v>
      </c>
      <c r="E11" s="15">
        <v>40</v>
      </c>
      <c r="F11" s="15">
        <v>37</v>
      </c>
      <c r="G11" s="10">
        <v>200</v>
      </c>
      <c r="H11" s="11">
        <f t="shared" si="2"/>
        <v>7400</v>
      </c>
    </row>
    <row r="12" spans="1:8" ht="15" customHeight="1">
      <c r="A12" s="7">
        <v>3</v>
      </c>
      <c r="B12" s="42"/>
      <c r="C12" s="15" t="s">
        <v>19</v>
      </c>
      <c r="D12" s="15">
        <v>2023023815</v>
      </c>
      <c r="E12" s="15">
        <v>40</v>
      </c>
      <c r="F12" s="15">
        <v>38</v>
      </c>
      <c r="G12" s="10">
        <v>200</v>
      </c>
      <c r="H12" s="11">
        <f t="shared" si="2"/>
        <v>7600</v>
      </c>
    </row>
    <row r="13" spans="1:8" ht="15" customHeight="1">
      <c r="A13" s="7">
        <v>4</v>
      </c>
      <c r="B13" s="42"/>
      <c r="C13" s="15" t="s">
        <v>20</v>
      </c>
      <c r="D13" s="15">
        <v>2023023818</v>
      </c>
      <c r="E13" s="15">
        <v>40</v>
      </c>
      <c r="F13" s="15">
        <v>39</v>
      </c>
      <c r="G13" s="10">
        <v>200</v>
      </c>
      <c r="H13" s="11">
        <f t="shared" si="2"/>
        <v>7800</v>
      </c>
    </row>
    <row r="14" spans="1:8" ht="15" customHeight="1">
      <c r="A14" s="7">
        <v>5</v>
      </c>
      <c r="B14" s="42"/>
      <c r="C14" s="15" t="s">
        <v>13</v>
      </c>
      <c r="D14" s="15">
        <v>2023023819</v>
      </c>
      <c r="E14" s="15">
        <v>40</v>
      </c>
      <c r="F14" s="15">
        <v>38</v>
      </c>
      <c r="G14" s="10">
        <v>200</v>
      </c>
      <c r="H14" s="11">
        <f t="shared" si="2"/>
        <v>7600</v>
      </c>
    </row>
    <row r="15" spans="1:8" ht="15" customHeight="1">
      <c r="A15" s="7">
        <v>6</v>
      </c>
      <c r="B15" s="42"/>
      <c r="C15" s="15" t="s">
        <v>14</v>
      </c>
      <c r="D15" s="15">
        <v>2023023825</v>
      </c>
      <c r="E15" s="15">
        <v>40</v>
      </c>
      <c r="F15" s="15">
        <v>39</v>
      </c>
      <c r="G15" s="10">
        <v>200</v>
      </c>
      <c r="H15" s="11">
        <f t="shared" si="2"/>
        <v>7800</v>
      </c>
    </row>
    <row r="16" spans="1:8" ht="15" customHeight="1">
      <c r="A16" s="7">
        <v>7</v>
      </c>
      <c r="B16" s="42"/>
      <c r="C16" s="15" t="s">
        <v>21</v>
      </c>
      <c r="D16" s="15">
        <v>2023023826</v>
      </c>
      <c r="E16" s="15">
        <v>40</v>
      </c>
      <c r="F16" s="15">
        <v>39</v>
      </c>
      <c r="G16" s="10">
        <v>200</v>
      </c>
      <c r="H16" s="11">
        <f t="shared" si="2"/>
        <v>7800</v>
      </c>
    </row>
    <row r="17" spans="1:8" ht="15" customHeight="1">
      <c r="A17" s="7">
        <v>8</v>
      </c>
      <c r="B17" s="43"/>
      <c r="C17" s="15" t="s">
        <v>22</v>
      </c>
      <c r="D17" s="15">
        <v>2023023827</v>
      </c>
      <c r="E17" s="15">
        <v>40</v>
      </c>
      <c r="F17" s="15">
        <v>37</v>
      </c>
      <c r="G17" s="10">
        <v>200</v>
      </c>
      <c r="H17" s="11">
        <f t="shared" si="2"/>
        <v>7400</v>
      </c>
    </row>
    <row r="18" spans="1:8" ht="15" customHeight="1">
      <c r="A18" s="35" t="s">
        <v>15</v>
      </c>
      <c r="B18" s="36"/>
      <c r="C18" s="36"/>
      <c r="D18" s="37"/>
      <c r="E18" s="16">
        <f t="shared" ref="E18:H18" si="3">SUM(E10:E17)</f>
        <v>320</v>
      </c>
      <c r="F18" s="16">
        <f t="shared" si="3"/>
        <v>305</v>
      </c>
      <c r="G18" s="13"/>
      <c r="H18" s="14">
        <f t="shared" si="3"/>
        <v>61000</v>
      </c>
    </row>
    <row r="19" spans="1:8" ht="15" customHeight="1">
      <c r="A19" s="7">
        <v>1</v>
      </c>
      <c r="B19" s="44" t="s">
        <v>23</v>
      </c>
      <c r="C19" s="8" t="s">
        <v>24</v>
      </c>
      <c r="D19" s="9">
        <v>2023023292</v>
      </c>
      <c r="E19" s="9">
        <v>36</v>
      </c>
      <c r="F19" s="9">
        <v>35</v>
      </c>
      <c r="G19" s="10">
        <v>200</v>
      </c>
      <c r="H19" s="11">
        <f t="shared" ref="H19:H30" si="4">F19*G19</f>
        <v>7000</v>
      </c>
    </row>
    <row r="20" spans="1:8" ht="15" customHeight="1">
      <c r="A20" s="7">
        <v>2</v>
      </c>
      <c r="B20" s="45"/>
      <c r="C20" s="8" t="s">
        <v>25</v>
      </c>
      <c r="D20" s="9">
        <v>2023023309</v>
      </c>
      <c r="E20" s="9">
        <v>36</v>
      </c>
      <c r="F20" s="9">
        <v>36</v>
      </c>
      <c r="G20" s="10">
        <v>200</v>
      </c>
      <c r="H20" s="11">
        <f t="shared" si="4"/>
        <v>7200</v>
      </c>
    </row>
    <row r="21" spans="1:8" ht="15" customHeight="1">
      <c r="A21" s="7">
        <v>3</v>
      </c>
      <c r="B21" s="45"/>
      <c r="C21" s="8" t="s">
        <v>26</v>
      </c>
      <c r="D21" s="9">
        <v>2023023644</v>
      </c>
      <c r="E21" s="9">
        <v>37</v>
      </c>
      <c r="F21" s="9">
        <v>37</v>
      </c>
      <c r="G21" s="10">
        <v>200</v>
      </c>
      <c r="H21" s="11">
        <f t="shared" si="4"/>
        <v>7400</v>
      </c>
    </row>
    <row r="22" spans="1:8" ht="15" customHeight="1">
      <c r="A22" s="7">
        <v>4</v>
      </c>
      <c r="B22" s="45"/>
      <c r="C22" s="8" t="s">
        <v>27</v>
      </c>
      <c r="D22" s="9">
        <v>2023023649</v>
      </c>
      <c r="E22" s="9">
        <v>37</v>
      </c>
      <c r="F22" s="9">
        <v>37</v>
      </c>
      <c r="G22" s="10">
        <v>200</v>
      </c>
      <c r="H22" s="11">
        <f t="shared" si="4"/>
        <v>7400</v>
      </c>
    </row>
    <row r="23" spans="1:8" ht="15" customHeight="1">
      <c r="A23" s="7">
        <v>5</v>
      </c>
      <c r="B23" s="45"/>
      <c r="C23" s="8" t="s">
        <v>28</v>
      </c>
      <c r="D23" s="9">
        <v>2023023820</v>
      </c>
      <c r="E23" s="9">
        <v>40</v>
      </c>
      <c r="F23" s="9">
        <v>40</v>
      </c>
      <c r="G23" s="10">
        <v>200</v>
      </c>
      <c r="H23" s="11">
        <f t="shared" si="4"/>
        <v>8000</v>
      </c>
    </row>
    <row r="24" spans="1:8" ht="15" customHeight="1">
      <c r="A24" s="7">
        <v>6</v>
      </c>
      <c r="B24" s="45"/>
      <c r="C24" s="8" t="s">
        <v>29</v>
      </c>
      <c r="D24" s="9">
        <v>2023024127</v>
      </c>
      <c r="E24" s="9">
        <v>31</v>
      </c>
      <c r="F24" s="9">
        <v>30</v>
      </c>
      <c r="G24" s="10">
        <v>200</v>
      </c>
      <c r="H24" s="11">
        <f t="shared" si="4"/>
        <v>6000</v>
      </c>
    </row>
    <row r="25" spans="1:8" ht="15" customHeight="1">
      <c r="A25" s="7">
        <v>7</v>
      </c>
      <c r="B25" s="45"/>
      <c r="C25" s="8" t="s">
        <v>30</v>
      </c>
      <c r="D25" s="9">
        <v>2023024167</v>
      </c>
      <c r="E25" s="9">
        <v>31</v>
      </c>
      <c r="F25" s="9">
        <v>31</v>
      </c>
      <c r="G25" s="10">
        <v>200</v>
      </c>
      <c r="H25" s="11">
        <f t="shared" si="4"/>
        <v>6200</v>
      </c>
    </row>
    <row r="26" spans="1:8" ht="15" customHeight="1">
      <c r="A26" s="7">
        <v>8</v>
      </c>
      <c r="B26" s="45"/>
      <c r="C26" s="8" t="s">
        <v>31</v>
      </c>
      <c r="D26" s="9">
        <v>2023024360</v>
      </c>
      <c r="E26" s="9">
        <v>40</v>
      </c>
      <c r="F26" s="17">
        <v>40</v>
      </c>
      <c r="G26" s="10">
        <v>200</v>
      </c>
      <c r="H26" s="11">
        <f t="shared" si="4"/>
        <v>8000</v>
      </c>
    </row>
    <row r="27" spans="1:8" ht="15" customHeight="1">
      <c r="A27" s="7">
        <v>9</v>
      </c>
      <c r="B27" s="45"/>
      <c r="C27" s="8" t="s">
        <v>32</v>
      </c>
      <c r="D27" s="9">
        <v>2023024417</v>
      </c>
      <c r="E27" s="9">
        <v>32</v>
      </c>
      <c r="F27" s="9">
        <v>31</v>
      </c>
      <c r="G27" s="18">
        <v>1200</v>
      </c>
      <c r="H27" s="11">
        <f t="shared" si="4"/>
        <v>37200</v>
      </c>
    </row>
    <row r="28" spans="1:8" ht="15" customHeight="1">
      <c r="A28" s="7">
        <v>10</v>
      </c>
      <c r="B28" s="45"/>
      <c r="C28" s="8" t="s">
        <v>33</v>
      </c>
      <c r="D28" s="9">
        <v>2023024418</v>
      </c>
      <c r="E28" s="9">
        <v>32</v>
      </c>
      <c r="F28" s="9">
        <v>32</v>
      </c>
      <c r="G28" s="18">
        <v>1200</v>
      </c>
      <c r="H28" s="11">
        <f t="shared" si="4"/>
        <v>38400</v>
      </c>
    </row>
    <row r="29" spans="1:8" ht="15" customHeight="1">
      <c r="A29" s="7">
        <v>11</v>
      </c>
      <c r="B29" s="45"/>
      <c r="C29" s="8" t="s">
        <v>34</v>
      </c>
      <c r="D29" s="9">
        <v>2023024409</v>
      </c>
      <c r="E29" s="9">
        <v>30</v>
      </c>
      <c r="F29" s="9">
        <v>29</v>
      </c>
      <c r="G29" s="18">
        <v>1200</v>
      </c>
      <c r="H29" s="11">
        <f t="shared" si="4"/>
        <v>34800</v>
      </c>
    </row>
    <row r="30" spans="1:8" ht="15" customHeight="1">
      <c r="A30" s="7">
        <v>12</v>
      </c>
      <c r="B30" s="46"/>
      <c r="C30" s="8" t="s">
        <v>35</v>
      </c>
      <c r="D30" s="9">
        <v>2023024415</v>
      </c>
      <c r="E30" s="9">
        <v>30</v>
      </c>
      <c r="F30" s="9">
        <v>27</v>
      </c>
      <c r="G30" s="18">
        <v>1200</v>
      </c>
      <c r="H30" s="11">
        <f t="shared" si="4"/>
        <v>32400</v>
      </c>
    </row>
    <row r="31" spans="1:8" ht="15" customHeight="1">
      <c r="A31" s="35" t="s">
        <v>15</v>
      </c>
      <c r="B31" s="36"/>
      <c r="C31" s="36"/>
      <c r="D31" s="37"/>
      <c r="E31" s="19">
        <f t="shared" ref="E31:H31" si="5">SUM(E19:E30)</f>
        <v>412</v>
      </c>
      <c r="F31" s="20">
        <f t="shared" si="5"/>
        <v>405</v>
      </c>
      <c r="G31" s="21"/>
      <c r="H31" s="22">
        <f t="shared" si="5"/>
        <v>200000</v>
      </c>
    </row>
    <row r="32" spans="1:8" ht="15" customHeight="1">
      <c r="A32" s="23">
        <v>1</v>
      </c>
      <c r="B32" s="41" t="s">
        <v>36</v>
      </c>
      <c r="C32" s="8" t="s">
        <v>32</v>
      </c>
      <c r="D32" s="9">
        <v>2023022516</v>
      </c>
      <c r="E32" s="9">
        <v>32</v>
      </c>
      <c r="F32" s="24">
        <v>30</v>
      </c>
      <c r="G32" s="18">
        <v>1200</v>
      </c>
      <c r="H32" s="25">
        <f t="shared" ref="H32:H37" si="6">F32*G32</f>
        <v>36000</v>
      </c>
    </row>
    <row r="33" spans="1:8" ht="15" customHeight="1">
      <c r="A33" s="23">
        <v>2</v>
      </c>
      <c r="B33" s="42"/>
      <c r="C33" s="8" t="s">
        <v>33</v>
      </c>
      <c r="D33" s="9">
        <v>2023023069</v>
      </c>
      <c r="E33" s="9">
        <v>32</v>
      </c>
      <c r="F33" s="9">
        <v>29</v>
      </c>
      <c r="G33" s="18">
        <v>1200</v>
      </c>
      <c r="H33" s="25">
        <f t="shared" si="6"/>
        <v>34800</v>
      </c>
    </row>
    <row r="34" spans="1:8" ht="15" customHeight="1">
      <c r="A34" s="23">
        <v>3</v>
      </c>
      <c r="B34" s="42"/>
      <c r="C34" s="8" t="s">
        <v>37</v>
      </c>
      <c r="D34" s="9">
        <v>2023023277</v>
      </c>
      <c r="E34" s="9">
        <v>32</v>
      </c>
      <c r="F34" s="9">
        <v>32</v>
      </c>
      <c r="G34" s="18">
        <v>1200</v>
      </c>
      <c r="H34" s="25">
        <f t="shared" si="6"/>
        <v>38400</v>
      </c>
    </row>
    <row r="35" spans="1:8" ht="15" customHeight="1">
      <c r="A35" s="23">
        <v>4</v>
      </c>
      <c r="B35" s="42"/>
      <c r="C35" s="8" t="s">
        <v>38</v>
      </c>
      <c r="D35" s="9">
        <v>2023024356</v>
      </c>
      <c r="E35" s="9">
        <v>32</v>
      </c>
      <c r="F35" s="9">
        <v>32</v>
      </c>
      <c r="G35" s="18">
        <v>1200</v>
      </c>
      <c r="H35" s="25">
        <f t="shared" si="6"/>
        <v>38400</v>
      </c>
    </row>
    <row r="36" spans="1:8" ht="15" customHeight="1">
      <c r="A36" s="23">
        <v>5</v>
      </c>
      <c r="B36" s="42"/>
      <c r="C36" s="8" t="s">
        <v>34</v>
      </c>
      <c r="D36" s="9">
        <v>2023024357</v>
      </c>
      <c r="E36" s="9">
        <v>30</v>
      </c>
      <c r="F36" s="9">
        <v>30</v>
      </c>
      <c r="G36" s="18">
        <v>1200</v>
      </c>
      <c r="H36" s="25">
        <f t="shared" si="6"/>
        <v>36000</v>
      </c>
    </row>
    <row r="37" spans="1:8" ht="15" customHeight="1">
      <c r="A37" s="23">
        <v>6</v>
      </c>
      <c r="B37" s="43"/>
      <c r="C37" s="8" t="s">
        <v>35</v>
      </c>
      <c r="D37" s="9">
        <v>2023024458</v>
      </c>
      <c r="E37" s="9">
        <v>30</v>
      </c>
      <c r="F37" s="9">
        <v>30</v>
      </c>
      <c r="G37" s="18">
        <v>1200</v>
      </c>
      <c r="H37" s="25">
        <f t="shared" si="6"/>
        <v>36000</v>
      </c>
    </row>
    <row r="38" spans="1:8" ht="15" customHeight="1">
      <c r="A38" s="35" t="s">
        <v>15</v>
      </c>
      <c r="B38" s="36"/>
      <c r="C38" s="36"/>
      <c r="D38" s="37"/>
      <c r="E38" s="19">
        <f t="shared" ref="E38:H38" si="7">SUM(E32:E37)</f>
        <v>188</v>
      </c>
      <c r="F38" s="20">
        <f t="shared" si="7"/>
        <v>183</v>
      </c>
      <c r="G38" s="21"/>
      <c r="H38" s="22">
        <f t="shared" si="7"/>
        <v>219600</v>
      </c>
    </row>
    <row r="39" spans="1:8" ht="15" customHeight="1">
      <c r="A39" s="23">
        <v>1</v>
      </c>
      <c r="B39" s="41" t="s">
        <v>39</v>
      </c>
      <c r="C39" s="8" t="s">
        <v>32</v>
      </c>
      <c r="D39" s="9">
        <v>2023024041</v>
      </c>
      <c r="E39" s="9">
        <v>32</v>
      </c>
      <c r="F39" s="9">
        <v>32</v>
      </c>
      <c r="G39" s="18">
        <v>1200</v>
      </c>
      <c r="H39" s="25">
        <f t="shared" ref="H39:H45" si="8">F39*G39</f>
        <v>38400</v>
      </c>
    </row>
    <row r="40" spans="1:8" ht="15" customHeight="1">
      <c r="A40" s="23">
        <v>2</v>
      </c>
      <c r="B40" s="42"/>
      <c r="C40" s="8" t="s">
        <v>33</v>
      </c>
      <c r="D40" s="9">
        <v>2023024219</v>
      </c>
      <c r="E40" s="9">
        <v>30</v>
      </c>
      <c r="F40" s="9">
        <v>30</v>
      </c>
      <c r="G40" s="18">
        <v>1200</v>
      </c>
      <c r="H40" s="25">
        <f t="shared" si="8"/>
        <v>36000</v>
      </c>
    </row>
    <row r="41" spans="1:8" ht="15" customHeight="1">
      <c r="A41" s="23">
        <v>3</v>
      </c>
      <c r="B41" s="42"/>
      <c r="C41" s="8" t="s">
        <v>37</v>
      </c>
      <c r="D41" s="9">
        <v>2023024220</v>
      </c>
      <c r="E41" s="9">
        <v>30</v>
      </c>
      <c r="F41" s="9">
        <v>30</v>
      </c>
      <c r="G41" s="18">
        <v>1200</v>
      </c>
      <c r="H41" s="25">
        <f t="shared" si="8"/>
        <v>36000</v>
      </c>
    </row>
    <row r="42" spans="1:8" ht="15" customHeight="1">
      <c r="A42" s="23">
        <v>4</v>
      </c>
      <c r="B42" s="42"/>
      <c r="C42" s="8" t="s">
        <v>38</v>
      </c>
      <c r="D42" s="9">
        <v>2023024225</v>
      </c>
      <c r="E42" s="9">
        <v>31</v>
      </c>
      <c r="F42" s="9">
        <v>31</v>
      </c>
      <c r="G42" s="18">
        <v>1200</v>
      </c>
      <c r="H42" s="25">
        <f t="shared" si="8"/>
        <v>37200</v>
      </c>
    </row>
    <row r="43" spans="1:8" ht="15" customHeight="1">
      <c r="A43" s="23">
        <v>5</v>
      </c>
      <c r="B43" s="42"/>
      <c r="C43" s="8" t="s">
        <v>34</v>
      </c>
      <c r="D43" s="9">
        <v>2023024038</v>
      </c>
      <c r="E43" s="9">
        <v>30</v>
      </c>
      <c r="F43" s="9">
        <v>30</v>
      </c>
      <c r="G43" s="18">
        <v>1200</v>
      </c>
      <c r="H43" s="25">
        <f t="shared" si="8"/>
        <v>36000</v>
      </c>
    </row>
    <row r="44" spans="1:8" ht="15" customHeight="1">
      <c r="A44" s="23">
        <v>6</v>
      </c>
      <c r="B44" s="42"/>
      <c r="C44" s="8" t="s">
        <v>35</v>
      </c>
      <c r="D44" s="9">
        <v>2023024155</v>
      </c>
      <c r="E44" s="9">
        <v>30</v>
      </c>
      <c r="F44" s="9">
        <v>30</v>
      </c>
      <c r="G44" s="18">
        <v>1200</v>
      </c>
      <c r="H44" s="25">
        <f t="shared" si="8"/>
        <v>36000</v>
      </c>
    </row>
    <row r="45" spans="1:8" ht="15" customHeight="1">
      <c r="A45" s="23">
        <v>7</v>
      </c>
      <c r="B45" s="43"/>
      <c r="C45" s="8" t="s">
        <v>40</v>
      </c>
      <c r="D45" s="9">
        <v>2023024217</v>
      </c>
      <c r="E45" s="9">
        <v>27</v>
      </c>
      <c r="F45" s="9">
        <v>27</v>
      </c>
      <c r="G45" s="18">
        <v>1200</v>
      </c>
      <c r="H45" s="25">
        <f t="shared" si="8"/>
        <v>32400</v>
      </c>
    </row>
    <row r="46" spans="1:8" ht="15" customHeight="1">
      <c r="A46" s="35" t="s">
        <v>15</v>
      </c>
      <c r="B46" s="36"/>
      <c r="C46" s="36"/>
      <c r="D46" s="37"/>
      <c r="E46" s="26">
        <f t="shared" ref="E46:H46" si="9">SUM(E39:E45)</f>
        <v>210</v>
      </c>
      <c r="F46" s="12">
        <f t="shared" si="9"/>
        <v>210</v>
      </c>
      <c r="G46" s="27"/>
      <c r="H46" s="28">
        <f t="shared" si="9"/>
        <v>252000</v>
      </c>
    </row>
    <row r="47" spans="1:8" ht="15" customHeight="1">
      <c r="A47" s="23">
        <v>1</v>
      </c>
      <c r="B47" s="41" t="s">
        <v>41</v>
      </c>
      <c r="C47" s="8" t="s">
        <v>34</v>
      </c>
      <c r="D47" s="9">
        <v>2023023417</v>
      </c>
      <c r="E47" s="9">
        <v>30</v>
      </c>
      <c r="F47" s="9">
        <v>30</v>
      </c>
      <c r="G47" s="29">
        <v>1200</v>
      </c>
      <c r="H47" s="30">
        <f>F47*G47</f>
        <v>36000</v>
      </c>
    </row>
    <row r="48" spans="1:8" ht="15" customHeight="1">
      <c r="A48" s="23">
        <v>2</v>
      </c>
      <c r="B48" s="42"/>
      <c r="C48" s="8" t="s">
        <v>35</v>
      </c>
      <c r="D48" s="9">
        <v>2023024061</v>
      </c>
      <c r="E48" s="9">
        <v>30</v>
      </c>
      <c r="F48" s="9">
        <v>30</v>
      </c>
      <c r="G48" s="29">
        <v>1200</v>
      </c>
      <c r="H48" s="30">
        <f>F48*G48</f>
        <v>36000</v>
      </c>
    </row>
    <row r="49" spans="1:8" ht="15" customHeight="1">
      <c r="A49" s="35" t="s">
        <v>15</v>
      </c>
      <c r="B49" s="36"/>
      <c r="C49" s="36"/>
      <c r="D49" s="37"/>
      <c r="E49" s="26">
        <f t="shared" ref="E49:H49" si="10">SUM(E47:E48)</f>
        <v>60</v>
      </c>
      <c r="F49" s="12">
        <f t="shared" si="10"/>
        <v>60</v>
      </c>
      <c r="G49" s="12"/>
      <c r="H49" s="28">
        <f t="shared" si="10"/>
        <v>72000</v>
      </c>
    </row>
    <row r="50" spans="1:8" ht="15" customHeight="1">
      <c r="A50" s="38" t="s">
        <v>42</v>
      </c>
      <c r="B50" s="39"/>
      <c r="C50" s="39"/>
      <c r="D50" s="40"/>
      <c r="E50" s="31">
        <f t="shared" ref="E50:H50" si="11">E9+E18+E31+E38+E46+E49</f>
        <v>1400</v>
      </c>
      <c r="F50" s="31">
        <f t="shared" si="11"/>
        <v>1373</v>
      </c>
      <c r="G50" s="32"/>
      <c r="H50" s="33">
        <f t="shared" si="11"/>
        <v>846600</v>
      </c>
    </row>
  </sheetData>
  <mergeCells count="14">
    <mergeCell ref="A38:D38"/>
    <mergeCell ref="A46:D46"/>
    <mergeCell ref="A49:D49"/>
    <mergeCell ref="A50:D50"/>
    <mergeCell ref="B3:B8"/>
    <mergeCell ref="B10:B17"/>
    <mergeCell ref="B19:B30"/>
    <mergeCell ref="B32:B37"/>
    <mergeCell ref="B39:B45"/>
    <mergeCell ref="B47:B48"/>
    <mergeCell ref="A1:H1"/>
    <mergeCell ref="A9:D9"/>
    <mergeCell ref="A18:D18"/>
    <mergeCell ref="A31:D31"/>
  </mergeCells>
  <phoneticPr fontId="1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2023-07-27T08:05:47Z</cp:lastPrinted>
  <dcterms:created xsi:type="dcterms:W3CDTF">2023-05-12T11:15:00Z</dcterms:created>
  <dcterms:modified xsi:type="dcterms:W3CDTF">2023-07-27T08:06:40Z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