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325" windowHeight="98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21" i="1"/>
  <c r="F21"/>
  <c r="F20"/>
  <c r="F13"/>
  <c r="J12"/>
  <c r="H12"/>
  <c r="J11"/>
  <c r="J10"/>
  <c r="J9"/>
  <c r="J8"/>
  <c r="F7"/>
  <c r="J6"/>
  <c r="H6"/>
  <c r="J5"/>
  <c r="J4"/>
  <c r="J3"/>
</calcChain>
</file>

<file path=xl/sharedStrings.xml><?xml version="1.0" encoding="utf-8"?>
<sst xmlns="http://schemas.openxmlformats.org/spreadsheetml/2006/main" count="63" uniqueCount="51">
  <si>
    <t>2023年第一批江阴市创业培训补贴情况公示</t>
  </si>
  <si>
    <t>序 号</t>
  </si>
  <si>
    <t>补贴类型</t>
  </si>
  <si>
    <t>培训机构</t>
  </si>
  <si>
    <t>培训班名称</t>
  </si>
  <si>
    <t>班期号</t>
  </si>
  <si>
    <t>开班时间</t>
  </si>
  <si>
    <t>考试时间</t>
  </si>
  <si>
    <t>补贴
人数</t>
  </si>
  <si>
    <t>补贴
标准</t>
  </si>
  <si>
    <t>合计</t>
  </si>
  <si>
    <t>SYB培训班</t>
  </si>
  <si>
    <t>中船澄西高级技工学校</t>
  </si>
  <si>
    <t>SYB1</t>
  </si>
  <si>
    <t>2022.10.24</t>
  </si>
  <si>
    <t>2022.11.02</t>
  </si>
  <si>
    <t>SYB2</t>
  </si>
  <si>
    <t>2022.10.31</t>
  </si>
  <si>
    <t>2022.11.09</t>
  </si>
  <si>
    <t>SYB3</t>
  </si>
  <si>
    <t>2022.11.14</t>
  </si>
  <si>
    <t>2022.11.23</t>
  </si>
  <si>
    <t>共3个班</t>
  </si>
  <si>
    <t>本批次SYB补贴金额合计</t>
  </si>
  <si>
    <t>网创1</t>
  </si>
  <si>
    <t>2022.11.21</t>
  </si>
  <si>
    <t>2022.11.30</t>
  </si>
  <si>
    <t>网创2</t>
  </si>
  <si>
    <t>2022.11.28</t>
  </si>
  <si>
    <t>2022.12.07</t>
  </si>
  <si>
    <t>网创3</t>
  </si>
  <si>
    <t>2022.12.03</t>
  </si>
  <si>
    <t>2022.12.12</t>
  </si>
  <si>
    <t>网创4</t>
  </si>
  <si>
    <t>2022.12.04</t>
  </si>
  <si>
    <t>2022.12.13</t>
  </si>
  <si>
    <t>共4个班</t>
  </si>
  <si>
    <t>本批次网创补贴金额合计</t>
  </si>
  <si>
    <t>GYB培训班</t>
  </si>
  <si>
    <t>江阴市华姿中等专业学校</t>
  </si>
  <si>
    <t>GYB1</t>
  </si>
  <si>
    <t>2023.02.27</t>
  </si>
  <si>
    <t>2023.03.1</t>
  </si>
  <si>
    <t>GYB2</t>
  </si>
  <si>
    <t>GYB3</t>
  </si>
  <si>
    <t>GYB4</t>
  </si>
  <si>
    <t>GYB5</t>
  </si>
  <si>
    <t>共5个班</t>
  </si>
  <si>
    <t>本批次GYB补贴金额合计</t>
  </si>
  <si>
    <t>本批次金额总计</t>
  </si>
  <si>
    <t>网创培训班</t>
    <phoneticPr fontId="12" type="noConversion"/>
  </si>
</sst>
</file>

<file path=xl/styles.xml><?xml version="1.0" encoding="utf-8"?>
<styleSheet xmlns="http://schemas.openxmlformats.org/spreadsheetml/2006/main">
  <numFmts count="3">
    <numFmt numFmtId="178" formatCode="0_ "/>
    <numFmt numFmtId="179" formatCode="\¥#,##0;[Red]\¥\-#,##0"/>
    <numFmt numFmtId="180" formatCode="[DBNum2][$RMB]General;[Red][DBNum2][$RMB]General"/>
  </numFmts>
  <fonts count="13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b/>
      <sz val="10"/>
      <name val="仿宋"/>
      <family val="3"/>
      <charset val="134"/>
    </font>
    <font>
      <b/>
      <sz val="10"/>
      <name val="仿宋"/>
      <charset val="134"/>
    </font>
    <font>
      <b/>
      <sz val="12"/>
      <name val="仿宋"/>
      <family val="3"/>
      <charset val="134"/>
    </font>
    <font>
      <b/>
      <sz val="11"/>
      <name val="仿宋"/>
      <family val="3"/>
      <charset val="134"/>
    </font>
    <font>
      <sz val="12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1" fillId="0" borderId="0" applyProtection="0">
      <alignment vertical="center"/>
    </xf>
  </cellStyleXfs>
  <cellXfs count="52">
    <xf numFmtId="0" fontId="0" fillId="0" borderId="0" xfId="0">
      <alignment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1" applyFont="1" applyFill="1" applyBorder="1" applyAlignment="1" applyProtection="1">
      <alignment horizontal="center" vertical="center"/>
    </xf>
    <xf numFmtId="179" fontId="9" fillId="0" borderId="3" xfId="0" applyNumberFormat="1" applyFont="1" applyFill="1" applyBorder="1" applyAlignment="1" applyProtection="1">
      <alignment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7" fillId="0" borderId="3" xfId="1" applyFont="1" applyFill="1" applyBorder="1" applyAlignment="1" applyProtection="1">
      <alignment horizontal="center" vertical="center" wrapText="1"/>
    </xf>
    <xf numFmtId="0" fontId="7" fillId="0" borderId="6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0" fontId="7" fillId="0" borderId="7" xfId="1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 applyProtection="1">
      <alignment horizontal="center" vertical="center" wrapText="1"/>
    </xf>
    <xf numFmtId="0" fontId="9" fillId="0" borderId="6" xfId="0" applyFont="1" applyFill="1" applyBorder="1" applyAlignment="1" applyProtection="1">
      <alignment horizontal="center" vertical="center" wrapText="1"/>
    </xf>
    <xf numFmtId="0" fontId="9" fillId="0" borderId="7" xfId="0" applyFont="1" applyFill="1" applyBorder="1" applyAlignment="1" applyProtection="1">
      <alignment horizontal="center" vertical="center" wrapText="1"/>
    </xf>
    <xf numFmtId="180" fontId="9" fillId="0" borderId="6" xfId="0" applyNumberFormat="1" applyFont="1" applyFill="1" applyBorder="1" applyAlignment="1" applyProtection="1">
      <alignment horizontal="left" vertical="center" wrapText="1"/>
    </xf>
    <xf numFmtId="180" fontId="9" fillId="0" borderId="7" xfId="0" applyNumberFormat="1" applyFont="1" applyFill="1" applyBorder="1" applyAlignment="1" applyProtection="1">
      <alignment horizontal="left" vertical="center" wrapText="1"/>
    </xf>
    <xf numFmtId="0" fontId="5" fillId="0" borderId="2" xfId="1" applyFont="1" applyFill="1" applyBorder="1" applyAlignment="1" applyProtection="1">
      <alignment horizontal="center" vertical="center" wrapText="1"/>
    </xf>
    <xf numFmtId="0" fontId="5" fillId="0" borderId="4" xfId="1" applyFont="1" applyFill="1" applyBorder="1" applyAlignment="1" applyProtection="1">
      <alignment horizontal="center" vertical="center" wrapText="1"/>
    </xf>
    <xf numFmtId="0" fontId="5" fillId="0" borderId="1" xfId="1" applyFont="1" applyFill="1" applyBorder="1" applyAlignment="1" applyProtection="1">
      <alignment horizontal="center" vertical="center" wrapText="1"/>
    </xf>
    <xf numFmtId="178" fontId="6" fillId="0" borderId="2" xfId="0" applyNumberFormat="1" applyFont="1" applyFill="1" applyBorder="1" applyAlignment="1">
      <alignment horizontal="center" vertical="center" wrapText="1"/>
    </xf>
    <xf numFmtId="178" fontId="6" fillId="0" borderId="4" xfId="0" applyNumberFormat="1" applyFont="1" applyFill="1" applyBorder="1" applyAlignment="1">
      <alignment horizontal="center" vertical="center" wrapText="1"/>
    </xf>
    <xf numFmtId="178" fontId="6" fillId="0" borderId="5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sqref="A1:J21"/>
    </sheetView>
  </sheetViews>
  <sheetFormatPr defaultColWidth="9" defaultRowHeight="13.5"/>
  <cols>
    <col min="1" max="1" width="3.25" customWidth="1"/>
    <col min="2" max="2" width="5.25" customWidth="1"/>
    <col min="5" max="5" width="11.5" customWidth="1"/>
    <col min="6" max="7" width="10.625" customWidth="1"/>
    <col min="8" max="8" width="5.5" customWidth="1"/>
    <col min="9" max="9" width="6.375" customWidth="1"/>
  </cols>
  <sheetData>
    <row r="1" spans="1:10" ht="22.5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ht="24">
      <c r="A2" s="1" t="s">
        <v>1</v>
      </c>
      <c r="B2" s="1" t="s">
        <v>2</v>
      </c>
      <c r="C2" s="1" t="s">
        <v>3</v>
      </c>
      <c r="D2" s="2" t="s">
        <v>4</v>
      </c>
      <c r="E2" s="3" t="s">
        <v>5</v>
      </c>
      <c r="F2" s="3" t="s">
        <v>6</v>
      </c>
      <c r="G2" s="3" t="s">
        <v>7</v>
      </c>
      <c r="H2" s="1" t="s">
        <v>8</v>
      </c>
      <c r="I2" s="1" t="s">
        <v>9</v>
      </c>
      <c r="J2" s="1" t="s">
        <v>10</v>
      </c>
    </row>
    <row r="3" spans="1:10">
      <c r="A3" s="4">
        <v>1</v>
      </c>
      <c r="B3" s="42" t="s">
        <v>11</v>
      </c>
      <c r="C3" s="45" t="s">
        <v>12</v>
      </c>
      <c r="D3" s="5" t="s">
        <v>13</v>
      </c>
      <c r="E3" s="6">
        <v>2022028212</v>
      </c>
      <c r="F3" s="7" t="s">
        <v>14</v>
      </c>
      <c r="G3" s="7" t="s">
        <v>15</v>
      </c>
      <c r="H3" s="6">
        <v>31</v>
      </c>
      <c r="I3" s="25">
        <v>1200</v>
      </c>
      <c r="J3" s="25">
        <f t="shared" ref="J3:J11" si="0">H3*I3</f>
        <v>37200</v>
      </c>
    </row>
    <row r="4" spans="1:10">
      <c r="A4" s="4">
        <v>2</v>
      </c>
      <c r="B4" s="43"/>
      <c r="C4" s="46"/>
      <c r="D4" s="8" t="s">
        <v>16</v>
      </c>
      <c r="E4" s="9">
        <v>2022028328</v>
      </c>
      <c r="F4" s="10" t="s">
        <v>17</v>
      </c>
      <c r="G4" s="10" t="s">
        <v>18</v>
      </c>
      <c r="H4" s="11">
        <v>31</v>
      </c>
      <c r="I4" s="25">
        <v>1200</v>
      </c>
      <c r="J4" s="25">
        <f t="shared" si="0"/>
        <v>37200</v>
      </c>
    </row>
    <row r="5" spans="1:10">
      <c r="A5" s="4">
        <v>3</v>
      </c>
      <c r="B5" s="43"/>
      <c r="C5" s="47"/>
      <c r="D5" s="8" t="s">
        <v>19</v>
      </c>
      <c r="E5" s="12">
        <v>2022028454</v>
      </c>
      <c r="F5" s="13" t="s">
        <v>20</v>
      </c>
      <c r="G5" s="13" t="s">
        <v>21</v>
      </c>
      <c r="H5" s="11">
        <v>34</v>
      </c>
      <c r="I5" s="25">
        <v>1200</v>
      </c>
      <c r="J5" s="25">
        <f t="shared" si="0"/>
        <v>40800</v>
      </c>
    </row>
    <row r="6" spans="1:10">
      <c r="A6" s="29" t="s">
        <v>22</v>
      </c>
      <c r="B6" s="30"/>
      <c r="C6" s="30"/>
      <c r="D6" s="30"/>
      <c r="E6" s="31" t="s">
        <v>10</v>
      </c>
      <c r="F6" s="31"/>
      <c r="G6" s="31"/>
      <c r="H6" s="14">
        <f>SUM(H3:H5)</f>
        <v>96</v>
      </c>
      <c r="I6" s="26">
        <v>1200</v>
      </c>
      <c r="J6" s="26">
        <f>SUM(J3:J5)</f>
        <v>115200</v>
      </c>
    </row>
    <row r="7" spans="1:10">
      <c r="A7" s="29" t="s">
        <v>23</v>
      </c>
      <c r="B7" s="30"/>
      <c r="C7" s="30"/>
      <c r="D7" s="30"/>
      <c r="E7" s="32"/>
      <c r="F7" s="33">
        <f>J6</f>
        <v>115200</v>
      </c>
      <c r="G7" s="34"/>
      <c r="H7" s="34"/>
      <c r="I7" s="34"/>
      <c r="J7" s="35"/>
    </row>
    <row r="8" spans="1:10">
      <c r="A8" s="4">
        <v>1</v>
      </c>
      <c r="B8" s="42" t="s">
        <v>50</v>
      </c>
      <c r="C8" s="48" t="s">
        <v>12</v>
      </c>
      <c r="D8" s="8" t="s">
        <v>24</v>
      </c>
      <c r="E8" s="15">
        <v>2022029032</v>
      </c>
      <c r="F8" s="16" t="s">
        <v>25</v>
      </c>
      <c r="G8" s="16" t="s">
        <v>26</v>
      </c>
      <c r="H8" s="11">
        <v>32</v>
      </c>
      <c r="I8" s="25">
        <v>1200</v>
      </c>
      <c r="J8" s="25">
        <f t="shared" si="0"/>
        <v>38400</v>
      </c>
    </row>
    <row r="9" spans="1:10">
      <c r="A9" s="4">
        <v>2</v>
      </c>
      <c r="B9" s="43"/>
      <c r="C9" s="49"/>
      <c r="D9" s="8" t="s">
        <v>27</v>
      </c>
      <c r="E9" s="17">
        <v>2022029110</v>
      </c>
      <c r="F9" s="18" t="s">
        <v>28</v>
      </c>
      <c r="G9" s="18" t="s">
        <v>29</v>
      </c>
      <c r="H9" s="19">
        <v>35</v>
      </c>
      <c r="I9" s="25">
        <v>1200</v>
      </c>
      <c r="J9" s="25">
        <f t="shared" si="0"/>
        <v>42000</v>
      </c>
    </row>
    <row r="10" spans="1:10">
      <c r="A10" s="4">
        <v>3</v>
      </c>
      <c r="B10" s="43"/>
      <c r="C10" s="49"/>
      <c r="D10" s="8" t="s">
        <v>30</v>
      </c>
      <c r="E10" s="17">
        <v>2022029160</v>
      </c>
      <c r="F10" s="18" t="s">
        <v>31</v>
      </c>
      <c r="G10" s="18" t="s">
        <v>32</v>
      </c>
      <c r="H10" s="19">
        <v>35</v>
      </c>
      <c r="I10" s="25">
        <v>1200</v>
      </c>
      <c r="J10" s="25">
        <f t="shared" si="0"/>
        <v>42000</v>
      </c>
    </row>
    <row r="11" spans="1:10">
      <c r="A11" s="4">
        <v>4</v>
      </c>
      <c r="B11" s="43"/>
      <c r="C11" s="50"/>
      <c r="D11" s="8" t="s">
        <v>33</v>
      </c>
      <c r="E11" s="17">
        <v>2022029163</v>
      </c>
      <c r="F11" s="18" t="s">
        <v>34</v>
      </c>
      <c r="G11" s="18" t="s">
        <v>35</v>
      </c>
      <c r="H11" s="19">
        <v>35</v>
      </c>
      <c r="I11" s="25">
        <v>1200</v>
      </c>
      <c r="J11" s="25">
        <f t="shared" si="0"/>
        <v>42000</v>
      </c>
    </row>
    <row r="12" spans="1:10">
      <c r="A12" s="29" t="s">
        <v>36</v>
      </c>
      <c r="B12" s="30"/>
      <c r="C12" s="30"/>
      <c r="D12" s="32"/>
      <c r="E12" s="31" t="s">
        <v>10</v>
      </c>
      <c r="F12" s="31"/>
      <c r="G12" s="31"/>
      <c r="H12" s="20">
        <f>SUM(H8:H11)</f>
        <v>137</v>
      </c>
      <c r="I12" s="27">
        <v>1200</v>
      </c>
      <c r="J12" s="27">
        <f>SUM(J8:J11)</f>
        <v>164400</v>
      </c>
    </row>
    <row r="13" spans="1:10">
      <c r="A13" s="29" t="s">
        <v>37</v>
      </c>
      <c r="B13" s="30"/>
      <c r="C13" s="30"/>
      <c r="D13" s="30"/>
      <c r="E13" s="32"/>
      <c r="F13" s="36">
        <f>J12</f>
        <v>164400</v>
      </c>
      <c r="G13" s="36"/>
      <c r="H13" s="36"/>
      <c r="I13" s="36"/>
      <c r="J13" s="36"/>
    </row>
    <row r="14" spans="1:10">
      <c r="A14" s="4">
        <v>1</v>
      </c>
      <c r="B14" s="44" t="s">
        <v>38</v>
      </c>
      <c r="C14" s="51" t="s">
        <v>39</v>
      </c>
      <c r="D14" s="7" t="s">
        <v>40</v>
      </c>
      <c r="E14" s="21">
        <v>2023021819</v>
      </c>
      <c r="F14" s="22" t="s">
        <v>41</v>
      </c>
      <c r="G14" s="22" t="s">
        <v>42</v>
      </c>
      <c r="H14" s="19">
        <v>40</v>
      </c>
      <c r="I14" s="19">
        <v>200</v>
      </c>
      <c r="J14" s="19">
        <v>8000</v>
      </c>
    </row>
    <row r="15" spans="1:10">
      <c r="A15" s="4">
        <v>2</v>
      </c>
      <c r="B15" s="44"/>
      <c r="C15" s="51"/>
      <c r="D15" s="7" t="s">
        <v>43</v>
      </c>
      <c r="E15" s="21">
        <v>2023022461</v>
      </c>
      <c r="F15" s="22" t="s">
        <v>41</v>
      </c>
      <c r="G15" s="22" t="s">
        <v>42</v>
      </c>
      <c r="H15" s="19">
        <v>40</v>
      </c>
      <c r="I15" s="19">
        <v>200</v>
      </c>
      <c r="J15" s="19">
        <v>8000</v>
      </c>
    </row>
    <row r="16" spans="1:10">
      <c r="A16" s="4">
        <v>3</v>
      </c>
      <c r="B16" s="44"/>
      <c r="C16" s="51"/>
      <c r="D16" s="7" t="s">
        <v>44</v>
      </c>
      <c r="E16" s="21">
        <v>2023022473</v>
      </c>
      <c r="F16" s="22" t="s">
        <v>41</v>
      </c>
      <c r="G16" s="22" t="s">
        <v>42</v>
      </c>
      <c r="H16" s="19">
        <v>40</v>
      </c>
      <c r="I16" s="19">
        <v>200</v>
      </c>
      <c r="J16" s="19">
        <v>8000</v>
      </c>
    </row>
    <row r="17" spans="1:10">
      <c r="A17" s="4">
        <v>4</v>
      </c>
      <c r="B17" s="44"/>
      <c r="C17" s="51"/>
      <c r="D17" s="7" t="s">
        <v>45</v>
      </c>
      <c r="E17" s="21">
        <v>2023022797</v>
      </c>
      <c r="F17" s="22" t="s">
        <v>41</v>
      </c>
      <c r="G17" s="22" t="s">
        <v>42</v>
      </c>
      <c r="H17" s="19">
        <v>40</v>
      </c>
      <c r="I17" s="19">
        <v>200</v>
      </c>
      <c r="J17" s="19">
        <v>8000</v>
      </c>
    </row>
    <row r="18" spans="1:10">
      <c r="A18" s="23">
        <v>5</v>
      </c>
      <c r="B18" s="44"/>
      <c r="C18" s="51"/>
      <c r="D18" s="7" t="s">
        <v>46</v>
      </c>
      <c r="E18" s="21">
        <v>2023022799</v>
      </c>
      <c r="F18" s="22" t="s">
        <v>41</v>
      </c>
      <c r="G18" s="22" t="s">
        <v>42</v>
      </c>
      <c r="H18" s="19">
        <v>40</v>
      </c>
      <c r="I18" s="19">
        <v>200</v>
      </c>
      <c r="J18" s="19">
        <v>8000</v>
      </c>
    </row>
    <row r="19" spans="1:10">
      <c r="A19" s="29" t="s">
        <v>47</v>
      </c>
      <c r="B19" s="30"/>
      <c r="C19" s="30"/>
      <c r="D19" s="30"/>
      <c r="E19" s="31" t="s">
        <v>10</v>
      </c>
      <c r="F19" s="31"/>
      <c r="G19" s="31"/>
      <c r="H19" s="19">
        <v>200</v>
      </c>
      <c r="I19" s="19">
        <v>200</v>
      </c>
      <c r="J19" s="19">
        <v>40000</v>
      </c>
    </row>
    <row r="20" spans="1:10">
      <c r="A20" s="29" t="s">
        <v>48</v>
      </c>
      <c r="B20" s="30"/>
      <c r="C20" s="30"/>
      <c r="D20" s="30"/>
      <c r="E20" s="32"/>
      <c r="F20" s="36">
        <f>J19</f>
        <v>40000</v>
      </c>
      <c r="G20" s="36"/>
      <c r="H20" s="36"/>
      <c r="I20" s="36"/>
      <c r="J20" s="36"/>
    </row>
    <row r="21" spans="1:10" ht="14.25">
      <c r="A21" s="37" t="s">
        <v>49</v>
      </c>
      <c r="B21" s="38"/>
      <c r="C21" s="38"/>
      <c r="D21" s="38"/>
      <c r="E21" s="39"/>
      <c r="F21" s="24">
        <f>J6+J12+J19</f>
        <v>319600</v>
      </c>
      <c r="G21" s="40">
        <f>J6+J12+J19</f>
        <v>319600</v>
      </c>
      <c r="H21" s="40"/>
      <c r="I21" s="40"/>
      <c r="J21" s="41"/>
    </row>
  </sheetData>
  <mergeCells count="21">
    <mergeCell ref="A20:E20"/>
    <mergeCell ref="F20:J20"/>
    <mergeCell ref="A21:E21"/>
    <mergeCell ref="G21:J21"/>
    <mergeCell ref="B3:B5"/>
    <mergeCell ref="B8:B11"/>
    <mergeCell ref="B14:B18"/>
    <mergeCell ref="C3:C5"/>
    <mergeCell ref="C8:C11"/>
    <mergeCell ref="C14:C18"/>
    <mergeCell ref="A12:D12"/>
    <mergeCell ref="E12:G12"/>
    <mergeCell ref="A13:E13"/>
    <mergeCell ref="F13:J13"/>
    <mergeCell ref="A19:D19"/>
    <mergeCell ref="E19:G19"/>
    <mergeCell ref="A1:J1"/>
    <mergeCell ref="A6:D6"/>
    <mergeCell ref="E6:G6"/>
    <mergeCell ref="A7:E7"/>
    <mergeCell ref="F7:J7"/>
  </mergeCells>
  <phoneticPr fontId="1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2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2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2023-04-19T01:51:14Z</cp:lastPrinted>
  <dcterms:created xsi:type="dcterms:W3CDTF">2023-04-19T00:55:40Z</dcterms:created>
  <dcterms:modified xsi:type="dcterms:W3CDTF">2023-04-19T01:52:26Z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8231C9C1E1034CD29B21890D2458F32A_12</vt:lpwstr>
  </property>
  <property fmtid="{D5CDD505-2E9C-101B-9397-08002B2CF9AE}" pid="3" name="KSOProductBuildVer">
    <vt:lpwstr>2052-11.1.0.14036</vt:lpwstr>
  </property>
</Properties>
</file>