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<sst xmlns="http://schemas.openxmlformats.org/spreadsheetml/2006/main" count="89" uniqueCount="57">
  <si>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2022年第四批江阴市创业培训补贴情况公示</t>
  </si>
  <si>
    <t>序 号</t>
  </si>
  <si>
    <t>补贴类型</t>
  </si>
  <si>
    <t>培训机构</t>
  </si>
  <si>
    <t>培训班名称</t>
  </si>
  <si>
    <t>系统班期号</t>
  </si>
  <si>
    <t>开班时间</t>
  </si>
  <si>
    <t>考试时间</t>
  </si>
  <si>
    <t>补贴
人数</t>
  </si>
  <si>
    <t>补贴
标准</t>
  </si>
  <si>
    <t>合计</t>
  </si>
  <si>
    <t>SYB培训班</t>
  </si>
  <si>
    <t>江阴市扬天职业培训学校</t>
  </si>
  <si>
    <t>SYB1</t>
  </si>
  <si>
    <t>2022.10.15</t>
  </si>
  <si>
    <t>2022.10.23</t>
  </si>
  <si>
    <t>SYB2</t>
  </si>
  <si>
    <t>2022.10.28</t>
  </si>
  <si>
    <t>2022.11.04</t>
  </si>
  <si>
    <t>SYB3</t>
  </si>
  <si>
    <t>2022.11.25</t>
  </si>
  <si>
    <t>2022.12.04</t>
  </si>
  <si>
    <t>江阴市天成职业培训学校</t>
  </si>
  <si>
    <t>2022.11.18</t>
  </si>
  <si>
    <t>2022.11.28</t>
  </si>
  <si>
    <t>2022.11.12</t>
  </si>
  <si>
    <t>2022.12.27</t>
  </si>
  <si>
    <t>2022.11.14</t>
  </si>
  <si>
    <t>2022.12.02</t>
  </si>
  <si>
    <t>江阴市伟邦职业培训学校</t>
  </si>
  <si>
    <t>2022.11.16</t>
  </si>
  <si>
    <t>2022.12.01</t>
  </si>
  <si>
    <t>2022.11.17</t>
  </si>
  <si>
    <t>2022.11.23</t>
  </si>
  <si>
    <t>2022.12.07</t>
  </si>
  <si>
    <t>共12个班</t>
  </si>
  <si>
    <t>本批次SYB补贴金额合计</t>
  </si>
  <si>
    <t>网创班</t>
  </si>
  <si>
    <t>网创1</t>
  </si>
  <si>
    <t>网创2</t>
  </si>
  <si>
    <t>2022.10.24</t>
  </si>
  <si>
    <t>2022.11.06</t>
  </si>
  <si>
    <t>网创3</t>
  </si>
  <si>
    <t>网创4</t>
  </si>
  <si>
    <t>2022.10.25</t>
  </si>
  <si>
    <t>2022.11.01</t>
  </si>
  <si>
    <t>2022.11.10</t>
  </si>
  <si>
    <t>2022.11.09</t>
  </si>
  <si>
    <t>2022.11.29</t>
  </si>
  <si>
    <t>2022.11.08</t>
  </si>
  <si>
    <t>2022.11.30</t>
  </si>
  <si>
    <t>2022.10.17</t>
  </si>
  <si>
    <t>2022.10.18</t>
  </si>
  <si>
    <t>2022.11.07</t>
  </si>
  <si>
    <t>共14个班</t>
  </si>
  <si>
    <t>本批次网创补贴金额合计</t>
  </si>
  <si>
    <t>本批次金额总计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</si>
</sst>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¥#,##0;[Red]\¥-#,##0"/>
    <numFmt numFmtId="178" formatCode="[DBNum2][$RMB]General;[Red][DBNum2][$RMB]General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 applyProtection="1">
      <alignment horizontal="center" vertical="center"/>
      <protection/>
    </xf>
    <xf numFmtId="0" fontId="49" fillId="0" borderId="10" xfId="63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13" xfId="63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13" xfId="63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6" xfId="63" applyFont="1" applyFill="1" applyBorder="1" applyAlignment="1" applyProtection="1">
      <alignment horizontal="center" vertical="center" wrapText="1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8" xfId="63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8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2">
      <selection activeCell="K16" sqref="K16"/>
    </sheetView>
  </sheetViews>
  <sheetFormatPr defaultColWidth="9.00390625" defaultRowHeight="14.25"/>
  <cols>
    <col min="1" max="1" width="3.625" style="1" customWidth="1"/>
    <col min="2" max="2" width="4.50390625" style="1" customWidth="1"/>
    <col min="3" max="3" width="11.125" style="1" customWidth="1"/>
    <col min="4" max="4" width="9.75390625" style="2" customWidth="1"/>
    <col min="5" max="5" width="12.25390625" style="2" customWidth="1"/>
    <col min="6" max="6" width="12.625" style="2" customWidth="1"/>
    <col min="7" max="7" width="10.625" style="2" customWidth="1"/>
    <col min="8" max="8" width="5.875" style="1" customWidth="1"/>
    <col min="9" max="9" width="5.625" style="1" customWidth="1"/>
    <col min="10" max="10" width="10.00390625" style="1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pans="1:10" ht="14.25">
      <c r="A3" s="7">
        <v>1</v>
      </c>
      <c r="B3" s="8" t="s">
        <v>11</v>
      </c>
      <c r="C3" s="9" t="s">
        <v>12</v>
      </c>
      <c r="D3" s="10" t="s">
        <v>13</v>
      </c>
      <c r="E3" s="11">
        <v>2022028026</v>
      </c>
      <c r="F3" s="12" t="s">
        <v>14</v>
      </c>
      <c r="G3" s="12" t="s">
        <v>15</v>
      </c>
      <c r="H3" s="13">
        <v>27</v>
      </c>
      <c r="I3" s="50">
        <v>1200</v>
      </c>
      <c r="J3" s="50">
        <f aca="true" t="shared" si="0" ref="J3:J11">H3*I3</f>
        <v>32400</v>
      </c>
    </row>
    <row r="4" spans="1:10" ht="14.25">
      <c r="A4" s="7">
        <v>2</v>
      </c>
      <c r="B4" s="14"/>
      <c r="C4" s="15"/>
      <c r="D4" s="16" t="s">
        <v>16</v>
      </c>
      <c r="E4" s="17">
        <v>2022028153</v>
      </c>
      <c r="F4" s="12" t="s">
        <v>17</v>
      </c>
      <c r="G4" s="12" t="s">
        <v>18</v>
      </c>
      <c r="H4" s="17">
        <v>35</v>
      </c>
      <c r="I4" s="50">
        <v>1200</v>
      </c>
      <c r="J4" s="50">
        <f t="shared" si="0"/>
        <v>42000</v>
      </c>
    </row>
    <row r="5" spans="1:10" ht="14.25">
      <c r="A5" s="7">
        <v>3</v>
      </c>
      <c r="B5" s="18"/>
      <c r="C5" s="19"/>
      <c r="D5" s="16" t="s">
        <v>19</v>
      </c>
      <c r="E5" s="17">
        <v>2022028404</v>
      </c>
      <c r="F5" s="12" t="s">
        <v>20</v>
      </c>
      <c r="G5" s="12" t="s">
        <v>21</v>
      </c>
      <c r="H5" s="17">
        <v>35</v>
      </c>
      <c r="I5" s="50">
        <v>1200</v>
      </c>
      <c r="J5" s="50">
        <f t="shared" si="0"/>
        <v>42000</v>
      </c>
    </row>
    <row r="6" spans="1:10" ht="14.25">
      <c r="A6" s="7">
        <v>4</v>
      </c>
      <c r="B6" s="14"/>
      <c r="C6" s="9" t="s">
        <v>22</v>
      </c>
      <c r="D6" s="20" t="s">
        <v>13</v>
      </c>
      <c r="E6" s="21">
        <v>2022028370</v>
      </c>
      <c r="F6" s="12" t="s">
        <v>23</v>
      </c>
      <c r="G6" s="12" t="s">
        <v>24</v>
      </c>
      <c r="H6" s="22">
        <v>35</v>
      </c>
      <c r="I6" s="50">
        <v>1200</v>
      </c>
      <c r="J6" s="50">
        <f t="shared" si="0"/>
        <v>42000</v>
      </c>
    </row>
    <row r="7" spans="1:10" ht="14.25">
      <c r="A7" s="7">
        <v>5</v>
      </c>
      <c r="B7" s="14"/>
      <c r="C7" s="15"/>
      <c r="D7" s="23" t="s">
        <v>16</v>
      </c>
      <c r="E7" s="23">
        <v>2022028448</v>
      </c>
      <c r="F7" s="24" t="s">
        <v>25</v>
      </c>
      <c r="G7" s="24" t="s">
        <v>26</v>
      </c>
      <c r="H7" s="25">
        <v>35</v>
      </c>
      <c r="I7" s="50">
        <v>1200</v>
      </c>
      <c r="J7" s="50">
        <f t="shared" si="0"/>
        <v>42000</v>
      </c>
    </row>
    <row r="8" spans="1:10" ht="14.25">
      <c r="A8" s="7">
        <v>6</v>
      </c>
      <c r="B8" s="14"/>
      <c r="C8" s="19"/>
      <c r="D8" s="23" t="s">
        <v>19</v>
      </c>
      <c r="E8" s="23">
        <v>2022028449</v>
      </c>
      <c r="F8" s="24" t="s">
        <v>27</v>
      </c>
      <c r="G8" s="24" t="s">
        <v>28</v>
      </c>
      <c r="H8" s="25">
        <v>33</v>
      </c>
      <c r="I8" s="50">
        <v>1200</v>
      </c>
      <c r="J8" s="50">
        <f t="shared" si="0"/>
        <v>39600</v>
      </c>
    </row>
    <row r="9" spans="1:10" ht="14.25">
      <c r="A9" s="7">
        <v>7</v>
      </c>
      <c r="B9" s="14"/>
      <c r="C9" s="9" t="s">
        <v>29</v>
      </c>
      <c r="D9" s="20" t="s">
        <v>16</v>
      </c>
      <c r="E9" s="23">
        <v>2022028449</v>
      </c>
      <c r="F9" s="26" t="s">
        <v>30</v>
      </c>
      <c r="G9" s="24" t="s">
        <v>31</v>
      </c>
      <c r="H9" s="25">
        <v>35</v>
      </c>
      <c r="I9" s="50">
        <v>1200</v>
      </c>
      <c r="J9" s="50">
        <f t="shared" si="0"/>
        <v>42000</v>
      </c>
    </row>
    <row r="10" spans="1:10" ht="14.25">
      <c r="A10" s="7">
        <v>8</v>
      </c>
      <c r="B10" s="14"/>
      <c r="C10" s="15"/>
      <c r="D10" s="20" t="s">
        <v>13</v>
      </c>
      <c r="E10" s="23">
        <v>2022029033</v>
      </c>
      <c r="F10" s="26" t="s">
        <v>32</v>
      </c>
      <c r="G10" s="24" t="s">
        <v>28</v>
      </c>
      <c r="H10" s="25">
        <v>35</v>
      </c>
      <c r="I10" s="50">
        <v>1200</v>
      </c>
      <c r="J10" s="50">
        <f t="shared" si="0"/>
        <v>42000</v>
      </c>
    </row>
    <row r="11" spans="1:10" ht="14.25">
      <c r="A11" s="7">
        <v>9</v>
      </c>
      <c r="B11" s="18"/>
      <c r="C11" s="19"/>
      <c r="D11" s="20" t="s">
        <v>19</v>
      </c>
      <c r="E11" s="23">
        <v>2022028449</v>
      </c>
      <c r="F11" s="26" t="s">
        <v>33</v>
      </c>
      <c r="G11" s="24" t="s">
        <v>34</v>
      </c>
      <c r="H11" s="25">
        <v>35</v>
      </c>
      <c r="I11" s="50">
        <v>1200</v>
      </c>
      <c r="J11" s="50">
        <f t="shared" si="0"/>
        <v>42000</v>
      </c>
    </row>
    <row r="12" spans="1:10" ht="14.25">
      <c r="A12" s="27" t="s">
        <v>35</v>
      </c>
      <c r="B12" s="28"/>
      <c r="C12" s="28"/>
      <c r="D12" s="28"/>
      <c r="E12" s="29" t="s">
        <v>10</v>
      </c>
      <c r="F12" s="29"/>
      <c r="G12" s="29"/>
      <c r="H12" s="30">
        <f>SUM(H3:H11)</f>
        <v>305</v>
      </c>
      <c r="I12" s="51">
        <v>1200</v>
      </c>
      <c r="J12" s="51">
        <f>SUM(J3:J11)</f>
        <v>366000</v>
      </c>
    </row>
    <row r="13" spans="1:10" ht="14.25">
      <c r="A13" s="27" t="s">
        <v>36</v>
      </c>
      <c r="B13" s="28"/>
      <c r="C13" s="28"/>
      <c r="D13" s="28"/>
      <c r="E13" s="31"/>
      <c r="F13" s="32">
        <f>J12</f>
        <v>366000</v>
      </c>
      <c r="G13" s="33"/>
      <c r="H13" s="33"/>
      <c r="I13" s="33"/>
      <c r="J13" s="52"/>
    </row>
    <row r="14" spans="1:10" ht="14.25">
      <c r="A14" s="7">
        <v>1</v>
      </c>
      <c r="B14" s="8" t="s">
        <v>37</v>
      </c>
      <c r="C14" s="34" t="s">
        <v>12</v>
      </c>
      <c r="D14" s="16" t="s">
        <v>38</v>
      </c>
      <c r="E14" s="17">
        <v>2022027998</v>
      </c>
      <c r="F14" s="12" t="s">
        <v>14</v>
      </c>
      <c r="G14" s="12" t="s">
        <v>15</v>
      </c>
      <c r="H14" s="35">
        <v>27</v>
      </c>
      <c r="I14" s="50">
        <v>1200</v>
      </c>
      <c r="J14" s="50">
        <f aca="true" t="shared" si="1" ref="J14:J25">H14*I14</f>
        <v>32400</v>
      </c>
    </row>
    <row r="15" spans="1:10" ht="14.25">
      <c r="A15" s="7">
        <v>2</v>
      </c>
      <c r="B15" s="14"/>
      <c r="C15" s="36"/>
      <c r="D15" s="16" t="s">
        <v>39</v>
      </c>
      <c r="E15" s="17">
        <v>2022028025</v>
      </c>
      <c r="F15" s="12" t="s">
        <v>40</v>
      </c>
      <c r="G15" s="12" t="s">
        <v>41</v>
      </c>
      <c r="H15" s="35">
        <v>35</v>
      </c>
      <c r="I15" s="50">
        <v>1200</v>
      </c>
      <c r="J15" s="50">
        <f t="shared" si="1"/>
        <v>42000</v>
      </c>
    </row>
    <row r="16" spans="1:10" ht="14.25">
      <c r="A16" s="7">
        <v>3</v>
      </c>
      <c r="B16" s="14"/>
      <c r="C16" s="36"/>
      <c r="D16" s="16" t="s">
        <v>42</v>
      </c>
      <c r="E16" s="17">
        <v>2022028219</v>
      </c>
      <c r="F16" s="12" t="s">
        <v>40</v>
      </c>
      <c r="G16" s="12" t="s">
        <v>41</v>
      </c>
      <c r="H16" s="35">
        <v>35</v>
      </c>
      <c r="I16" s="50">
        <v>1200</v>
      </c>
      <c r="J16" s="50">
        <f t="shared" si="1"/>
        <v>42000</v>
      </c>
    </row>
    <row r="17" spans="1:10" ht="14.25">
      <c r="A17" s="7">
        <v>4</v>
      </c>
      <c r="B17" s="14"/>
      <c r="C17" s="37"/>
      <c r="D17" s="16" t="s">
        <v>43</v>
      </c>
      <c r="E17" s="17">
        <v>2022028156</v>
      </c>
      <c r="F17" s="12" t="s">
        <v>17</v>
      </c>
      <c r="G17" s="12" t="s">
        <v>18</v>
      </c>
      <c r="H17" s="35">
        <v>35</v>
      </c>
      <c r="I17" s="50">
        <v>1200</v>
      </c>
      <c r="J17" s="50">
        <f t="shared" si="1"/>
        <v>42000</v>
      </c>
    </row>
    <row r="18" spans="1:10" ht="14.25">
      <c r="A18" s="7">
        <v>5</v>
      </c>
      <c r="B18" s="14"/>
      <c r="C18" s="9" t="s">
        <v>29</v>
      </c>
      <c r="D18" s="16" t="s">
        <v>38</v>
      </c>
      <c r="E18" s="11">
        <v>2022028259</v>
      </c>
      <c r="F18" s="12" t="s">
        <v>44</v>
      </c>
      <c r="G18" s="12" t="s">
        <v>45</v>
      </c>
      <c r="H18" s="11">
        <v>30</v>
      </c>
      <c r="I18" s="50">
        <v>1200</v>
      </c>
      <c r="J18" s="50">
        <f t="shared" si="1"/>
        <v>36000</v>
      </c>
    </row>
    <row r="19" spans="1:10" ht="14.25">
      <c r="A19" s="7">
        <v>6</v>
      </c>
      <c r="B19" s="14"/>
      <c r="C19" s="15"/>
      <c r="D19" s="10" t="s">
        <v>39</v>
      </c>
      <c r="E19" s="17">
        <v>2022028268</v>
      </c>
      <c r="F19" s="38" t="s">
        <v>45</v>
      </c>
      <c r="G19" s="38" t="s">
        <v>46</v>
      </c>
      <c r="H19" s="17">
        <v>33</v>
      </c>
      <c r="I19" s="50">
        <v>1200</v>
      </c>
      <c r="J19" s="50">
        <f t="shared" si="1"/>
        <v>39600</v>
      </c>
    </row>
    <row r="20" spans="1:10" ht="14.25">
      <c r="A20" s="7">
        <v>7</v>
      </c>
      <c r="B20" s="14"/>
      <c r="C20" s="15"/>
      <c r="D20" s="39" t="s">
        <v>42</v>
      </c>
      <c r="E20" s="17">
        <v>2022028327</v>
      </c>
      <c r="F20" s="12" t="s">
        <v>46</v>
      </c>
      <c r="G20" s="12" t="s">
        <v>20</v>
      </c>
      <c r="H20" s="17">
        <v>32</v>
      </c>
      <c r="I20" s="50">
        <v>1200</v>
      </c>
      <c r="J20" s="50">
        <f t="shared" si="1"/>
        <v>38400</v>
      </c>
    </row>
    <row r="21" spans="1:10" ht="14.25">
      <c r="A21" s="7">
        <v>8</v>
      </c>
      <c r="B21" s="14"/>
      <c r="C21" s="19"/>
      <c r="D21" s="39" t="s">
        <v>43</v>
      </c>
      <c r="E21" s="17">
        <v>2022028393</v>
      </c>
      <c r="F21" s="12" t="s">
        <v>46</v>
      </c>
      <c r="G21" s="12" t="s">
        <v>20</v>
      </c>
      <c r="H21" s="17">
        <v>34</v>
      </c>
      <c r="I21" s="50">
        <v>1200</v>
      </c>
      <c r="J21" s="50">
        <f t="shared" si="1"/>
        <v>40800</v>
      </c>
    </row>
    <row r="22" spans="1:10" ht="14.25">
      <c r="A22" s="7">
        <v>9</v>
      </c>
      <c r="B22" s="14"/>
      <c r="C22" s="34" t="s">
        <v>22</v>
      </c>
      <c r="D22" s="16" t="s">
        <v>38</v>
      </c>
      <c r="E22" s="40">
        <v>2022028321</v>
      </c>
      <c r="F22" s="26" t="s">
        <v>47</v>
      </c>
      <c r="G22" s="24" t="s">
        <v>48</v>
      </c>
      <c r="H22" s="17">
        <v>35</v>
      </c>
      <c r="I22" s="50">
        <v>1200</v>
      </c>
      <c r="J22" s="50">
        <f t="shared" si="1"/>
        <v>42000</v>
      </c>
    </row>
    <row r="23" spans="1:10" ht="14.25">
      <c r="A23" s="7">
        <v>10</v>
      </c>
      <c r="B23" s="14"/>
      <c r="C23" s="36"/>
      <c r="D23" s="16" t="s">
        <v>43</v>
      </c>
      <c r="E23" s="40">
        <v>2022028127</v>
      </c>
      <c r="F23" s="26" t="s">
        <v>49</v>
      </c>
      <c r="G23" s="24" t="s">
        <v>50</v>
      </c>
      <c r="H23" s="17">
        <v>35</v>
      </c>
      <c r="I23" s="50">
        <v>1200</v>
      </c>
      <c r="J23" s="50">
        <f t="shared" si="1"/>
        <v>42000</v>
      </c>
    </row>
    <row r="24" spans="1:10" ht="14.25">
      <c r="A24" s="7">
        <v>11</v>
      </c>
      <c r="B24" s="14"/>
      <c r="C24" s="36"/>
      <c r="D24" s="16" t="s">
        <v>39</v>
      </c>
      <c r="E24" s="17">
        <v>2022028061</v>
      </c>
      <c r="F24" s="12" t="s">
        <v>51</v>
      </c>
      <c r="G24" s="12" t="s">
        <v>18</v>
      </c>
      <c r="H24" s="17">
        <v>35</v>
      </c>
      <c r="I24" s="50">
        <v>1200</v>
      </c>
      <c r="J24" s="50">
        <f t="shared" si="1"/>
        <v>42000</v>
      </c>
    </row>
    <row r="25" spans="1:10" ht="14.25">
      <c r="A25" s="7">
        <v>12</v>
      </c>
      <c r="B25" s="14"/>
      <c r="C25" s="37"/>
      <c r="D25" s="10" t="s">
        <v>42</v>
      </c>
      <c r="E25" s="40">
        <v>2022028110</v>
      </c>
      <c r="F25" s="26" t="s">
        <v>52</v>
      </c>
      <c r="G25" s="24" t="s">
        <v>53</v>
      </c>
      <c r="H25" s="17">
        <v>35</v>
      </c>
      <c r="I25" s="50">
        <v>1200</v>
      </c>
      <c r="J25" s="50">
        <f t="shared" si="1"/>
        <v>42000</v>
      </c>
    </row>
    <row r="26" spans="1:10" ht="14.25">
      <c r="A26" s="27" t="s">
        <v>54</v>
      </c>
      <c r="B26" s="28"/>
      <c r="C26" s="28"/>
      <c r="D26" s="31"/>
      <c r="E26" s="29" t="s">
        <v>10</v>
      </c>
      <c r="F26" s="29"/>
      <c r="G26" s="29"/>
      <c r="H26" s="41">
        <f>SUM(H14:H25)</f>
        <v>401</v>
      </c>
      <c r="I26" s="53">
        <v>1200</v>
      </c>
      <c r="J26" s="53">
        <f>SUM(J14:J25)</f>
        <v>481200</v>
      </c>
    </row>
    <row r="27" spans="1:10" ht="14.25">
      <c r="A27" s="27" t="s">
        <v>55</v>
      </c>
      <c r="B27" s="28"/>
      <c r="C27" s="28"/>
      <c r="D27" s="28"/>
      <c r="E27" s="31"/>
      <c r="F27" s="42">
        <f>J26</f>
        <v>481200</v>
      </c>
      <c r="G27" s="42"/>
      <c r="H27" s="42"/>
      <c r="I27" s="42"/>
      <c r="J27" s="42"/>
    </row>
    <row r="28" spans="1:10" ht="14.25">
      <c r="A28" s="43" t="s">
        <v>56</v>
      </c>
      <c r="B28" s="44"/>
      <c r="C28" s="44"/>
      <c r="D28" s="44"/>
      <c r="E28" s="45"/>
      <c r="F28" s="46">
        <f>J12+J26</f>
        <v>847200</v>
      </c>
      <c r="G28" s="47">
        <f>J12+J26</f>
        <v>847200</v>
      </c>
      <c r="H28" s="47"/>
      <c r="I28" s="47"/>
      <c r="J28" s="54"/>
    </row>
    <row r="29" spans="1:10" ht="14.25">
      <c r="A29" s="2"/>
      <c r="B29" s="2"/>
      <c r="C29" s="2"/>
      <c r="D29" s="48"/>
      <c r="E29" s="48"/>
      <c r="F29" s="48"/>
      <c r="G29" s="48"/>
      <c r="H29" s="48"/>
      <c r="I29" s="48"/>
      <c r="J29" s="48"/>
    </row>
    <row r="30" spans="1:10" ht="14.25">
      <c r="A30" s="2"/>
      <c r="B30" s="2"/>
      <c r="C30" s="2"/>
      <c r="D30" s="49"/>
      <c r="E30" s="49"/>
      <c r="F30" s="49"/>
      <c r="G30" s="49"/>
      <c r="H30" s="2"/>
      <c r="I30" s="2"/>
      <c r="J30" s="2"/>
    </row>
  </sheetData>
  <sheetProtection/>
  <mergeCells count="19">
    <mergeCell ref="A1:J1"/>
    <mergeCell ref="A12:D12"/>
    <mergeCell ref="E12:G12"/>
    <mergeCell ref="A13:E13"/>
    <mergeCell ref="F13:J13"/>
    <mergeCell ref="A26:D26"/>
    <mergeCell ref="E26:G26"/>
    <mergeCell ref="A27:E27"/>
    <mergeCell ref="F27:J27"/>
    <mergeCell ref="A28:E28"/>
    <mergeCell ref="G28:J28"/>
    <mergeCell ref="B3:B11"/>
    <mergeCell ref="B14:B25"/>
    <mergeCell ref="C3:C5"/>
    <mergeCell ref="C6:C8"/>
    <mergeCell ref="C9:C11"/>
    <mergeCell ref="C14:C17"/>
    <mergeCell ref="C18:C21"/>
    <mergeCell ref="C22:C2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2022-12-15T01:22:58Z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3D9245C0E4B14BFFB815B7C7AA2F84CE</vt:lpwstr>
  </property>
</Properties>
</file>