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22年第一批" sheetId="1" r:id="rId1"/>
  </sheets>
  <definedNames>
    <definedName name="_xlnm.Print_Titles" localSheetId="0">'2022年第一批'!$1:$3</definedName>
  </definedNames>
  <calcPr fullCalcOnLoad="1"/>
</workbook>
</file>

<file path=xl/sharedStrings.xml><?xml version="1.0" encoding="utf-8"?>
<sst xmlns="http://schemas.openxmlformats.org/spreadsheetml/2006/main" count="238" uniqueCount="59">
  <si>
    <t>序号</t>
  </si>
  <si>
    <t>培训等级</t>
  </si>
  <si>
    <t>享受补贴人数</t>
  </si>
  <si>
    <t>培训工种</t>
  </si>
  <si>
    <t>以上总计：</t>
  </si>
  <si>
    <t>培训单位</t>
  </si>
  <si>
    <t>班期编号</t>
  </si>
  <si>
    <t>培训类别</t>
  </si>
  <si>
    <t>企业职工培训</t>
  </si>
  <si>
    <t>补贴金额（元）</t>
  </si>
  <si>
    <t>中级</t>
  </si>
  <si>
    <t>初级</t>
  </si>
  <si>
    <t>民办</t>
  </si>
  <si>
    <t>江阴市上元职业培训学校</t>
  </si>
  <si>
    <t>小计</t>
  </si>
  <si>
    <t>江苏炎鑫科技股份有限公司</t>
  </si>
  <si>
    <t>企业</t>
  </si>
  <si>
    <t>数控车工</t>
  </si>
  <si>
    <t>江阴市红柳被单厂有限公司</t>
  </si>
  <si>
    <t>江苏红柳床单有限公司</t>
  </si>
  <si>
    <t>江阴市凯华机械制造有限公司</t>
  </si>
  <si>
    <t>江阴听阳机械有限公司</t>
  </si>
  <si>
    <t>江苏逅厨供应链管理有限公司</t>
  </si>
  <si>
    <t>江苏天华色纺有限公司</t>
  </si>
  <si>
    <t>江苏康瑞新材料科技股份有限公司</t>
  </si>
  <si>
    <t>江阴美纶纱业有限公司</t>
  </si>
  <si>
    <t>江阴市康妮纺织有限公司</t>
  </si>
  <si>
    <t>江阴暨阳红星职业培训学校</t>
  </si>
  <si>
    <r>
      <t>2022</t>
    </r>
    <r>
      <rPr>
        <sz val="20"/>
        <rFont val="宋体"/>
        <family val="0"/>
      </rPr>
      <t>年江阴市岗位技能提升培训补贴汇总表（第二批）</t>
    </r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</si>
  <si>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7-9</t>
    </r>
    <r>
      <rPr>
        <sz val="12"/>
        <rFont val="宋体"/>
        <family val="0"/>
      </rPr>
      <t>月）</t>
    </r>
  </si>
  <si>
    <t>江阴得胜服装有限公司</t>
  </si>
  <si>
    <t>江苏科强新材料股份有限公司</t>
  </si>
  <si>
    <t>江阴市东亚包装有限公司</t>
  </si>
  <si>
    <t>江阴市帕沃电器有限公司</t>
  </si>
  <si>
    <t>江阴市和荣燃烧设备有限公司</t>
  </si>
  <si>
    <t>江阴宏博石油机械有限公司</t>
  </si>
  <si>
    <t>江苏省振新实业有限公司</t>
  </si>
  <si>
    <t>江阴福汇纺织有限公司</t>
  </si>
  <si>
    <t xml:space="preserve"> 江阴市江扬标准紧固件制造有限公司</t>
  </si>
  <si>
    <t>江阴市天柠管道有限公司</t>
  </si>
  <si>
    <t>育婴员</t>
  </si>
  <si>
    <t>企业人力资源管理师</t>
  </si>
  <si>
    <t>技师</t>
  </si>
  <si>
    <t>营养配餐员</t>
  </si>
  <si>
    <t>高级</t>
  </si>
  <si>
    <t>钳工</t>
  </si>
  <si>
    <t>橡胶硫化工</t>
  </si>
  <si>
    <t>电线电缆制造工</t>
  </si>
  <si>
    <t>缝纫工</t>
  </si>
  <si>
    <t>织布机操作工</t>
  </si>
  <si>
    <t>纺纱工</t>
  </si>
  <si>
    <t>纺织染色工</t>
  </si>
  <si>
    <t>餐厅服务员</t>
  </si>
  <si>
    <t>并条工</t>
  </si>
  <si>
    <t>桥式起重机司机</t>
  </si>
  <si>
    <t>模锻</t>
  </si>
  <si>
    <t>轧钢工</t>
  </si>
  <si>
    <r>
      <t>机构</t>
    </r>
    <r>
      <rPr>
        <sz val="10"/>
        <rFont val="宋体"/>
        <family val="0"/>
      </rPr>
      <t>性质</t>
    </r>
  </si>
  <si>
    <t>补贴标准（元）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</si>
</sst>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¥&quot;#,##0_);[Red]\(&quot;¥&quot;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&quot;¥&quot;#,##0.00_);[Red]\(&quot;¥&quot;#,##0.00\)"/>
    <numFmt numFmtId="194" formatCode="&quot;¥&quot;#,##0.000_);[Red]\(&quot;¥&quot;#,##0.000\)"/>
    <numFmt numFmtId="195" formatCode="&quot;¥&quot;#,##0.0_);[Red]\(&quot;¥&quot;#,##0.0\)"/>
  </numFmts>
  <fonts count="5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20"/>
      <name val="Times New Roman"/>
      <family val="1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7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187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18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93</xdr:row>
      <xdr:rowOff>0</xdr:rowOff>
    </xdr:from>
    <xdr:to>
      <xdr:col>7</xdr:col>
      <xdr:colOff>0</xdr:colOff>
      <xdr:row>93</xdr:row>
      <xdr:rowOff>0</xdr:rowOff>
    </xdr:to>
    <xdr:sp>
      <xdr:nvSpPr>
        <xdr:cNvPr id="1" name="Line 13"/>
        <xdr:cNvSpPr>
          <a:spLocks/>
        </xdr:cNvSpPr>
      </xdr:nvSpPr>
      <xdr:spPr>
        <a:xfrm>
          <a:off x="7105650" y="36795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5.00390625" style="8" customWidth="1"/>
    <col min="2" max="2" width="27.625" style="8" customWidth="1"/>
    <col min="3" max="3" width="8.375" style="10" customWidth="1"/>
    <col min="4" max="4" width="12.375" style="10" customWidth="1"/>
    <col min="5" max="5" width="11.625" style="10" customWidth="1"/>
    <col min="6" max="6" width="17.625" style="6" customWidth="1"/>
    <col min="7" max="7" width="10.625" style="11" customWidth="1"/>
    <col min="8" max="8" width="11.625" style="9" customWidth="1"/>
    <col min="9" max="9" width="12.00390625" style="9" customWidth="1"/>
    <col min="10" max="10" width="13.00390625" style="9" customWidth="1"/>
    <col min="11" max="11" width="11.625" style="7" bestFit="1" customWidth="1"/>
    <col min="12" max="16384" width="9.00390625" style="7" customWidth="1"/>
  </cols>
  <sheetData>
    <row r="1" spans="1:10" ht="39.7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3.25" customHeight="1">
      <c r="A2" s="4"/>
      <c r="B2" s="4"/>
      <c r="C2" s="1"/>
      <c r="D2" s="1"/>
      <c r="E2" s="1"/>
      <c r="F2" s="2"/>
      <c r="G2" s="3"/>
      <c r="H2" s="12"/>
      <c r="I2" s="12"/>
      <c r="J2" s="30" t="s">
        <v>29</v>
      </c>
    </row>
    <row r="3" spans="1:10" ht="43.5" customHeight="1">
      <c r="A3" s="17" t="s">
        <v>0</v>
      </c>
      <c r="B3" s="17" t="s">
        <v>5</v>
      </c>
      <c r="C3" s="16" t="s">
        <v>57</v>
      </c>
      <c r="D3" s="18" t="s">
        <v>7</v>
      </c>
      <c r="E3" s="18" t="s">
        <v>6</v>
      </c>
      <c r="F3" s="16" t="s">
        <v>3</v>
      </c>
      <c r="G3" s="16" t="s">
        <v>1</v>
      </c>
      <c r="H3" s="16" t="s">
        <v>2</v>
      </c>
      <c r="I3" s="16" t="s">
        <v>58</v>
      </c>
      <c r="J3" s="18" t="s">
        <v>9</v>
      </c>
    </row>
    <row r="4" spans="1:10" s="9" customFormat="1" ht="30" customHeight="1">
      <c r="A4" s="19">
        <v>1</v>
      </c>
      <c r="B4" s="24" t="s">
        <v>27</v>
      </c>
      <c r="C4" s="23" t="s">
        <v>12</v>
      </c>
      <c r="D4" s="23" t="s">
        <v>8</v>
      </c>
      <c r="E4" s="26">
        <v>2021026282</v>
      </c>
      <c r="F4" s="26" t="s">
        <v>40</v>
      </c>
      <c r="G4" s="26" t="s">
        <v>11</v>
      </c>
      <c r="H4" s="24">
        <v>25</v>
      </c>
      <c r="I4" s="22">
        <v>1000</v>
      </c>
      <c r="J4" s="20">
        <f aca="true" t="shared" si="0" ref="J4:J10">H4*I4</f>
        <v>25000</v>
      </c>
    </row>
    <row r="5" spans="1:10" s="9" customFormat="1" ht="30" customHeight="1">
      <c r="A5" s="19">
        <v>2</v>
      </c>
      <c r="B5" s="24" t="s">
        <v>13</v>
      </c>
      <c r="C5" s="23" t="s">
        <v>12</v>
      </c>
      <c r="D5" s="23" t="s">
        <v>8</v>
      </c>
      <c r="E5" s="26">
        <v>2021025654</v>
      </c>
      <c r="F5" s="26" t="s">
        <v>41</v>
      </c>
      <c r="G5" s="26" t="s">
        <v>42</v>
      </c>
      <c r="H5" s="24">
        <v>1</v>
      </c>
      <c r="I5" s="22">
        <v>3900</v>
      </c>
      <c r="J5" s="20">
        <f t="shared" si="0"/>
        <v>3900</v>
      </c>
    </row>
    <row r="6" spans="1:10" s="9" customFormat="1" ht="30" customHeight="1">
      <c r="A6" s="19">
        <v>3</v>
      </c>
      <c r="B6" s="24" t="s">
        <v>22</v>
      </c>
      <c r="C6" s="23" t="s">
        <v>16</v>
      </c>
      <c r="D6" s="23" t="s">
        <v>8</v>
      </c>
      <c r="E6" s="26">
        <v>2022020257</v>
      </c>
      <c r="F6" s="28" t="s">
        <v>43</v>
      </c>
      <c r="G6" s="28" t="s">
        <v>10</v>
      </c>
      <c r="H6" s="24">
        <v>41</v>
      </c>
      <c r="I6" s="22">
        <v>1500</v>
      </c>
      <c r="J6" s="20">
        <f t="shared" si="0"/>
        <v>61500</v>
      </c>
    </row>
    <row r="7" spans="1:10" s="13" customFormat="1" ht="30" customHeight="1">
      <c r="A7" s="31">
        <v>4</v>
      </c>
      <c r="B7" s="33" t="s">
        <v>15</v>
      </c>
      <c r="C7" s="32" t="s">
        <v>16</v>
      </c>
      <c r="D7" s="32" t="s">
        <v>8</v>
      </c>
      <c r="E7" s="28">
        <v>2022020321</v>
      </c>
      <c r="F7" s="28" t="s">
        <v>17</v>
      </c>
      <c r="G7" s="28" t="s">
        <v>44</v>
      </c>
      <c r="H7" s="23">
        <v>43</v>
      </c>
      <c r="I7" s="22">
        <v>2600</v>
      </c>
      <c r="J7" s="20">
        <f t="shared" si="0"/>
        <v>111800</v>
      </c>
    </row>
    <row r="8" spans="1:10" s="13" customFormat="1" ht="30" customHeight="1">
      <c r="A8" s="31"/>
      <c r="B8" s="33"/>
      <c r="C8" s="32"/>
      <c r="D8" s="32"/>
      <c r="E8" s="28">
        <v>2022020683</v>
      </c>
      <c r="F8" s="28" t="s">
        <v>17</v>
      </c>
      <c r="G8" s="28" t="s">
        <v>44</v>
      </c>
      <c r="H8" s="23">
        <v>43</v>
      </c>
      <c r="I8" s="22">
        <v>2600</v>
      </c>
      <c r="J8" s="20">
        <f t="shared" si="0"/>
        <v>111800</v>
      </c>
    </row>
    <row r="9" spans="1:10" s="13" customFormat="1" ht="30" customHeight="1">
      <c r="A9" s="31"/>
      <c r="B9" s="33"/>
      <c r="C9" s="32"/>
      <c r="D9" s="32"/>
      <c r="E9" s="28">
        <v>2022020688</v>
      </c>
      <c r="F9" s="28" t="s">
        <v>45</v>
      </c>
      <c r="G9" s="28" t="s">
        <v>44</v>
      </c>
      <c r="H9" s="23">
        <v>44</v>
      </c>
      <c r="I9" s="22">
        <v>2600</v>
      </c>
      <c r="J9" s="20">
        <f t="shared" si="0"/>
        <v>114400</v>
      </c>
    </row>
    <row r="10" spans="1:10" s="15" customFormat="1" ht="30" customHeight="1">
      <c r="A10" s="31"/>
      <c r="B10" s="33"/>
      <c r="C10" s="32"/>
      <c r="D10" s="32"/>
      <c r="E10" s="28">
        <v>2022020710</v>
      </c>
      <c r="F10" s="28" t="s">
        <v>45</v>
      </c>
      <c r="G10" s="28" t="s">
        <v>44</v>
      </c>
      <c r="H10" s="23">
        <v>41</v>
      </c>
      <c r="I10" s="22">
        <v>2600</v>
      </c>
      <c r="J10" s="20">
        <f t="shared" si="0"/>
        <v>106600</v>
      </c>
    </row>
    <row r="11" spans="1:10" s="13" customFormat="1" ht="30" customHeight="1">
      <c r="A11" s="31"/>
      <c r="B11" s="32" t="s">
        <v>14</v>
      </c>
      <c r="C11" s="32"/>
      <c r="D11" s="32"/>
      <c r="E11" s="25"/>
      <c r="F11" s="25"/>
      <c r="G11" s="23"/>
      <c r="H11" s="24"/>
      <c r="I11" s="19"/>
      <c r="J11" s="20">
        <f>SUM(J7:J10)</f>
        <v>444600</v>
      </c>
    </row>
    <row r="12" spans="1:10" s="13" customFormat="1" ht="30" customHeight="1">
      <c r="A12" s="31">
        <v>5</v>
      </c>
      <c r="B12" s="33" t="s">
        <v>34</v>
      </c>
      <c r="C12" s="32" t="s">
        <v>16</v>
      </c>
      <c r="D12" s="32" t="s">
        <v>8</v>
      </c>
      <c r="E12" s="28">
        <v>2022027147</v>
      </c>
      <c r="F12" s="28" t="s">
        <v>17</v>
      </c>
      <c r="G12" s="28" t="s">
        <v>44</v>
      </c>
      <c r="H12" s="23">
        <v>37</v>
      </c>
      <c r="I12" s="22">
        <v>2600</v>
      </c>
      <c r="J12" s="20">
        <f>H12*I12</f>
        <v>96200</v>
      </c>
    </row>
    <row r="13" spans="1:10" s="15" customFormat="1" ht="30" customHeight="1">
      <c r="A13" s="31"/>
      <c r="B13" s="33"/>
      <c r="C13" s="32"/>
      <c r="D13" s="32"/>
      <c r="E13" s="28">
        <v>2022027148</v>
      </c>
      <c r="F13" s="28" t="s">
        <v>17</v>
      </c>
      <c r="G13" s="28" t="s">
        <v>44</v>
      </c>
      <c r="H13" s="23">
        <v>40</v>
      </c>
      <c r="I13" s="22">
        <v>2600</v>
      </c>
      <c r="J13" s="20">
        <f>H13*I13</f>
        <v>104000</v>
      </c>
    </row>
    <row r="14" spans="1:10" s="13" customFormat="1" ht="30" customHeight="1">
      <c r="A14" s="31"/>
      <c r="B14" s="32" t="s">
        <v>14</v>
      </c>
      <c r="C14" s="32"/>
      <c r="D14" s="32"/>
      <c r="E14" s="25"/>
      <c r="F14" s="25"/>
      <c r="G14" s="23"/>
      <c r="H14" s="24"/>
      <c r="I14" s="19"/>
      <c r="J14" s="20">
        <f>SUM(J12:J13)</f>
        <v>200200</v>
      </c>
    </row>
    <row r="15" spans="1:10" s="13" customFormat="1" ht="30" customHeight="1">
      <c r="A15" s="31">
        <v>6</v>
      </c>
      <c r="B15" s="33" t="s">
        <v>35</v>
      </c>
      <c r="C15" s="32" t="s">
        <v>16</v>
      </c>
      <c r="D15" s="32" t="s">
        <v>8</v>
      </c>
      <c r="E15" s="28">
        <v>2022027144</v>
      </c>
      <c r="F15" s="28" t="s">
        <v>17</v>
      </c>
      <c r="G15" s="28" t="s">
        <v>44</v>
      </c>
      <c r="H15" s="23">
        <v>40</v>
      </c>
      <c r="I15" s="22">
        <v>2600</v>
      </c>
      <c r="J15" s="20">
        <f>H15*I15</f>
        <v>104000</v>
      </c>
    </row>
    <row r="16" spans="1:10" s="15" customFormat="1" ht="30" customHeight="1">
      <c r="A16" s="31"/>
      <c r="B16" s="33"/>
      <c r="C16" s="32"/>
      <c r="D16" s="32"/>
      <c r="E16" s="28">
        <v>2022027146</v>
      </c>
      <c r="F16" s="28" t="s">
        <v>45</v>
      </c>
      <c r="G16" s="28" t="s">
        <v>44</v>
      </c>
      <c r="H16" s="23">
        <v>42</v>
      </c>
      <c r="I16" s="22">
        <v>2600</v>
      </c>
      <c r="J16" s="20">
        <f>H16*I16</f>
        <v>109200</v>
      </c>
    </row>
    <row r="17" spans="1:10" s="13" customFormat="1" ht="30" customHeight="1">
      <c r="A17" s="31"/>
      <c r="B17" s="32" t="s">
        <v>14</v>
      </c>
      <c r="C17" s="32"/>
      <c r="D17" s="32"/>
      <c r="E17" s="25"/>
      <c r="F17" s="25"/>
      <c r="G17" s="23"/>
      <c r="H17" s="24"/>
      <c r="I17" s="19"/>
      <c r="J17" s="20">
        <f>SUM(J15:J16)</f>
        <v>213200</v>
      </c>
    </row>
    <row r="18" spans="1:10" s="13" customFormat="1" ht="30" customHeight="1">
      <c r="A18" s="31">
        <v>7</v>
      </c>
      <c r="B18" s="33" t="s">
        <v>31</v>
      </c>
      <c r="C18" s="32" t="s">
        <v>16</v>
      </c>
      <c r="D18" s="32" t="s">
        <v>8</v>
      </c>
      <c r="E18" s="28">
        <v>2022020657</v>
      </c>
      <c r="F18" s="28" t="s">
        <v>46</v>
      </c>
      <c r="G18" s="28" t="s">
        <v>44</v>
      </c>
      <c r="H18" s="23">
        <v>44</v>
      </c>
      <c r="I18" s="22">
        <v>2000</v>
      </c>
      <c r="J18" s="20">
        <f>H18*I18</f>
        <v>88000</v>
      </c>
    </row>
    <row r="19" spans="1:10" s="15" customFormat="1" ht="30" customHeight="1">
      <c r="A19" s="31"/>
      <c r="B19" s="33"/>
      <c r="C19" s="32"/>
      <c r="D19" s="32"/>
      <c r="E19" s="28">
        <v>2022020660</v>
      </c>
      <c r="F19" s="28" t="s">
        <v>46</v>
      </c>
      <c r="G19" s="28" t="s">
        <v>44</v>
      </c>
      <c r="H19" s="23">
        <v>41</v>
      </c>
      <c r="I19" s="22">
        <v>2000</v>
      </c>
      <c r="J19" s="20">
        <f>H19*I19</f>
        <v>82000</v>
      </c>
    </row>
    <row r="20" spans="1:10" s="13" customFormat="1" ht="30" customHeight="1">
      <c r="A20" s="31"/>
      <c r="B20" s="32" t="s">
        <v>14</v>
      </c>
      <c r="C20" s="32"/>
      <c r="D20" s="32"/>
      <c r="E20" s="25"/>
      <c r="F20" s="25"/>
      <c r="G20" s="23"/>
      <c r="H20" s="24"/>
      <c r="I20" s="19"/>
      <c r="J20" s="20">
        <f>SUM(J18:J19)</f>
        <v>170000</v>
      </c>
    </row>
    <row r="21" spans="1:10" s="9" customFormat="1" ht="30.75" customHeight="1">
      <c r="A21" s="31">
        <v>8</v>
      </c>
      <c r="B21" s="32" t="s">
        <v>33</v>
      </c>
      <c r="C21" s="32" t="s">
        <v>16</v>
      </c>
      <c r="D21" s="32" t="s">
        <v>8</v>
      </c>
      <c r="E21" s="28">
        <v>2022027289</v>
      </c>
      <c r="F21" s="28" t="s">
        <v>47</v>
      </c>
      <c r="G21" s="28" t="s">
        <v>44</v>
      </c>
      <c r="H21" s="26">
        <v>45</v>
      </c>
      <c r="I21" s="22">
        <v>2600</v>
      </c>
      <c r="J21" s="14">
        <f>H21*I21</f>
        <v>117000</v>
      </c>
    </row>
    <row r="22" spans="1:10" s="9" customFormat="1" ht="30.75" customHeight="1">
      <c r="A22" s="31"/>
      <c r="B22" s="32"/>
      <c r="C22" s="32"/>
      <c r="D22" s="32"/>
      <c r="E22" s="28">
        <v>2022027290</v>
      </c>
      <c r="F22" s="28" t="s">
        <v>47</v>
      </c>
      <c r="G22" s="28" t="s">
        <v>44</v>
      </c>
      <c r="H22" s="26">
        <v>45</v>
      </c>
      <c r="I22" s="22">
        <v>2600</v>
      </c>
      <c r="J22" s="14">
        <f>H22*I22</f>
        <v>117000</v>
      </c>
    </row>
    <row r="23" spans="1:10" s="13" customFormat="1" ht="33" customHeight="1">
      <c r="A23" s="31"/>
      <c r="B23" s="32" t="s">
        <v>14</v>
      </c>
      <c r="C23" s="32"/>
      <c r="D23" s="32"/>
      <c r="E23" s="23"/>
      <c r="F23" s="23"/>
      <c r="G23" s="23"/>
      <c r="H23" s="24"/>
      <c r="I23" s="19"/>
      <c r="J23" s="5">
        <f>SUM(J21:J22)</f>
        <v>234000</v>
      </c>
    </row>
    <row r="24" spans="1:10" s="13" customFormat="1" ht="30" customHeight="1">
      <c r="A24" s="31">
        <v>9</v>
      </c>
      <c r="B24" s="33" t="s">
        <v>32</v>
      </c>
      <c r="C24" s="32" t="s">
        <v>16</v>
      </c>
      <c r="D24" s="32" t="s">
        <v>8</v>
      </c>
      <c r="E24" s="28">
        <v>2022027264</v>
      </c>
      <c r="F24" s="28" t="s">
        <v>48</v>
      </c>
      <c r="G24" s="28" t="s">
        <v>44</v>
      </c>
      <c r="H24" s="26">
        <v>45</v>
      </c>
      <c r="I24" s="22">
        <v>2600</v>
      </c>
      <c r="J24" s="14">
        <f>H24*I24</f>
        <v>117000</v>
      </c>
    </row>
    <row r="25" spans="1:10" s="13" customFormat="1" ht="30" customHeight="1">
      <c r="A25" s="31"/>
      <c r="B25" s="33"/>
      <c r="C25" s="32"/>
      <c r="D25" s="32"/>
      <c r="E25" s="28">
        <v>2022027265</v>
      </c>
      <c r="F25" s="28" t="s">
        <v>48</v>
      </c>
      <c r="G25" s="28" t="s">
        <v>44</v>
      </c>
      <c r="H25" s="26">
        <v>43</v>
      </c>
      <c r="I25" s="22">
        <v>2600</v>
      </c>
      <c r="J25" s="14">
        <f>H25*I25</f>
        <v>111800</v>
      </c>
    </row>
    <row r="26" spans="1:10" s="9" customFormat="1" ht="32.25" customHeight="1">
      <c r="A26" s="31"/>
      <c r="B26" s="33"/>
      <c r="C26" s="32"/>
      <c r="D26" s="32"/>
      <c r="E26" s="28">
        <v>2022027267</v>
      </c>
      <c r="F26" s="28" t="s">
        <v>48</v>
      </c>
      <c r="G26" s="28" t="s">
        <v>10</v>
      </c>
      <c r="H26" s="26">
        <v>45</v>
      </c>
      <c r="I26" s="22">
        <v>1500</v>
      </c>
      <c r="J26" s="14">
        <f>H26*I26</f>
        <v>67500</v>
      </c>
    </row>
    <row r="27" spans="1:10" s="9" customFormat="1" ht="30.75" customHeight="1">
      <c r="A27" s="31"/>
      <c r="B27" s="32" t="s">
        <v>14</v>
      </c>
      <c r="C27" s="32"/>
      <c r="D27" s="32"/>
      <c r="E27" s="25"/>
      <c r="F27" s="25"/>
      <c r="G27" s="23"/>
      <c r="H27" s="24"/>
      <c r="I27" s="19"/>
      <c r="J27" s="5">
        <f>SUM(J24:J26)</f>
        <v>296300</v>
      </c>
    </row>
    <row r="28" spans="1:10" s="9" customFormat="1" ht="30.75" customHeight="1">
      <c r="A28" s="31">
        <v>10</v>
      </c>
      <c r="B28" s="32" t="s">
        <v>20</v>
      </c>
      <c r="C28" s="32" t="s">
        <v>16</v>
      </c>
      <c r="D28" s="32" t="s">
        <v>8</v>
      </c>
      <c r="E28" s="28">
        <v>2022020750</v>
      </c>
      <c r="F28" s="28" t="s">
        <v>17</v>
      </c>
      <c r="G28" s="28" t="s">
        <v>44</v>
      </c>
      <c r="H28" s="26">
        <v>35</v>
      </c>
      <c r="I28" s="22">
        <v>2600</v>
      </c>
      <c r="J28" s="14">
        <f>H28*I28</f>
        <v>91000</v>
      </c>
    </row>
    <row r="29" spans="1:10" s="9" customFormat="1" ht="30.75" customHeight="1">
      <c r="A29" s="31"/>
      <c r="B29" s="32"/>
      <c r="C29" s="32"/>
      <c r="D29" s="32"/>
      <c r="E29" s="28">
        <v>2022020752</v>
      </c>
      <c r="F29" s="28" t="s">
        <v>17</v>
      </c>
      <c r="G29" s="28" t="s">
        <v>44</v>
      </c>
      <c r="H29" s="26">
        <v>34</v>
      </c>
      <c r="I29" s="22">
        <v>2600</v>
      </c>
      <c r="J29" s="14">
        <f>H29*I29</f>
        <v>88400</v>
      </c>
    </row>
    <row r="30" spans="1:10" s="9" customFormat="1" ht="30.75" customHeight="1">
      <c r="A30" s="31"/>
      <c r="B30" s="32"/>
      <c r="C30" s="32"/>
      <c r="D30" s="32"/>
      <c r="E30" s="28">
        <v>2022020753</v>
      </c>
      <c r="F30" s="28" t="s">
        <v>17</v>
      </c>
      <c r="G30" s="28" t="s">
        <v>44</v>
      </c>
      <c r="H30" s="26">
        <v>34</v>
      </c>
      <c r="I30" s="22">
        <v>2600</v>
      </c>
      <c r="J30" s="14">
        <f>H30*I30</f>
        <v>88400</v>
      </c>
    </row>
    <row r="31" spans="1:10" s="13" customFormat="1" ht="33" customHeight="1">
      <c r="A31" s="31"/>
      <c r="B31" s="32" t="s">
        <v>14</v>
      </c>
      <c r="C31" s="32"/>
      <c r="D31" s="32"/>
      <c r="E31" s="23"/>
      <c r="F31" s="23"/>
      <c r="G31" s="23"/>
      <c r="H31" s="24"/>
      <c r="I31" s="19"/>
      <c r="J31" s="5">
        <f>SUM(J28:J30)</f>
        <v>267800</v>
      </c>
    </row>
    <row r="32" spans="1:10" s="13" customFormat="1" ht="30" customHeight="1">
      <c r="A32" s="31">
        <v>11</v>
      </c>
      <c r="B32" s="33" t="s">
        <v>18</v>
      </c>
      <c r="C32" s="32" t="s">
        <v>16</v>
      </c>
      <c r="D32" s="32" t="s">
        <v>8</v>
      </c>
      <c r="E32" s="28">
        <v>2022027084</v>
      </c>
      <c r="F32" s="28" t="s">
        <v>48</v>
      </c>
      <c r="G32" s="28" t="s">
        <v>44</v>
      </c>
      <c r="H32" s="26">
        <v>41</v>
      </c>
      <c r="I32" s="22">
        <v>2600</v>
      </c>
      <c r="J32" s="14">
        <f>H32*I32</f>
        <v>106600</v>
      </c>
    </row>
    <row r="33" spans="1:10" s="13" customFormat="1" ht="30" customHeight="1">
      <c r="A33" s="31"/>
      <c r="B33" s="33"/>
      <c r="C33" s="32"/>
      <c r="D33" s="32"/>
      <c r="E33" s="28">
        <v>2022027085</v>
      </c>
      <c r="F33" s="28" t="s">
        <v>48</v>
      </c>
      <c r="G33" s="28" t="s">
        <v>44</v>
      </c>
      <c r="H33" s="26">
        <v>41</v>
      </c>
      <c r="I33" s="22">
        <v>2600</v>
      </c>
      <c r="J33" s="14">
        <f>H33*I33</f>
        <v>106600</v>
      </c>
    </row>
    <row r="34" spans="1:10" s="9" customFormat="1" ht="32.25" customHeight="1">
      <c r="A34" s="31"/>
      <c r="B34" s="33"/>
      <c r="C34" s="32"/>
      <c r="D34" s="32"/>
      <c r="E34" s="28">
        <v>2022027086</v>
      </c>
      <c r="F34" s="28" t="s">
        <v>48</v>
      </c>
      <c r="G34" s="28" t="s">
        <v>44</v>
      </c>
      <c r="H34" s="26">
        <v>45</v>
      </c>
      <c r="I34" s="22">
        <v>2600</v>
      </c>
      <c r="J34" s="14">
        <f>H34*I34</f>
        <v>117000</v>
      </c>
    </row>
    <row r="35" spans="1:10" s="9" customFormat="1" ht="30.75" customHeight="1">
      <c r="A35" s="31"/>
      <c r="B35" s="32" t="s">
        <v>14</v>
      </c>
      <c r="C35" s="32"/>
      <c r="D35" s="32"/>
      <c r="E35" s="25"/>
      <c r="F35" s="25"/>
      <c r="G35" s="23"/>
      <c r="H35" s="24"/>
      <c r="I35" s="19"/>
      <c r="J35" s="5">
        <f>SUM(J32:J34)</f>
        <v>330200</v>
      </c>
    </row>
    <row r="36" spans="1:10" s="9" customFormat="1" ht="30.75" customHeight="1">
      <c r="A36" s="31">
        <v>12</v>
      </c>
      <c r="B36" s="32" t="s">
        <v>19</v>
      </c>
      <c r="C36" s="32" t="s">
        <v>16</v>
      </c>
      <c r="D36" s="32" t="s">
        <v>8</v>
      </c>
      <c r="E36" s="28">
        <v>2022027087</v>
      </c>
      <c r="F36" s="28" t="s">
        <v>48</v>
      </c>
      <c r="G36" s="28" t="s">
        <v>44</v>
      </c>
      <c r="H36" s="26">
        <v>44</v>
      </c>
      <c r="I36" s="22">
        <v>2600</v>
      </c>
      <c r="J36" s="14">
        <f>H36*I36</f>
        <v>114400</v>
      </c>
    </row>
    <row r="37" spans="1:10" s="9" customFormat="1" ht="30.75" customHeight="1">
      <c r="A37" s="31"/>
      <c r="B37" s="32"/>
      <c r="C37" s="32"/>
      <c r="D37" s="32"/>
      <c r="E37" s="28">
        <v>2022027088</v>
      </c>
      <c r="F37" s="28" t="s">
        <v>48</v>
      </c>
      <c r="G37" s="28" t="s">
        <v>44</v>
      </c>
      <c r="H37" s="26">
        <v>44</v>
      </c>
      <c r="I37" s="22">
        <v>2600</v>
      </c>
      <c r="J37" s="14">
        <f>H37*I37</f>
        <v>114400</v>
      </c>
    </row>
    <row r="38" spans="1:10" s="9" customFormat="1" ht="30.75" customHeight="1">
      <c r="A38" s="31"/>
      <c r="B38" s="32"/>
      <c r="C38" s="32"/>
      <c r="D38" s="32"/>
      <c r="E38" s="28">
        <v>2022027089</v>
      </c>
      <c r="F38" s="28" t="s">
        <v>48</v>
      </c>
      <c r="G38" s="28" t="s">
        <v>44</v>
      </c>
      <c r="H38" s="26">
        <v>44</v>
      </c>
      <c r="I38" s="22">
        <v>2600</v>
      </c>
      <c r="J38" s="14">
        <f>H38*I38</f>
        <v>114400</v>
      </c>
    </row>
    <row r="39" spans="1:10" s="9" customFormat="1" ht="30.75" customHeight="1">
      <c r="A39" s="31"/>
      <c r="B39" s="32"/>
      <c r="C39" s="32"/>
      <c r="D39" s="32"/>
      <c r="E39" s="28">
        <v>2022027090</v>
      </c>
      <c r="F39" s="28" t="s">
        <v>48</v>
      </c>
      <c r="G39" s="28" t="s">
        <v>44</v>
      </c>
      <c r="H39" s="26">
        <v>44</v>
      </c>
      <c r="I39" s="22">
        <v>2600</v>
      </c>
      <c r="J39" s="14">
        <f>H39*I39</f>
        <v>114400</v>
      </c>
    </row>
    <row r="40" spans="1:10" s="9" customFormat="1" ht="30.75" customHeight="1">
      <c r="A40" s="31"/>
      <c r="B40" s="32"/>
      <c r="C40" s="32"/>
      <c r="D40" s="32"/>
      <c r="E40" s="28">
        <v>2022027091</v>
      </c>
      <c r="F40" s="28" t="s">
        <v>48</v>
      </c>
      <c r="G40" s="28" t="s">
        <v>44</v>
      </c>
      <c r="H40" s="26">
        <v>23</v>
      </c>
      <c r="I40" s="22">
        <v>2600</v>
      </c>
      <c r="J40" s="14">
        <f>H40*I40</f>
        <v>59800</v>
      </c>
    </row>
    <row r="41" spans="1:10" s="9" customFormat="1" ht="30.75" customHeight="1">
      <c r="A41" s="31"/>
      <c r="B41" s="32" t="s">
        <v>14</v>
      </c>
      <c r="C41" s="32"/>
      <c r="D41" s="32"/>
      <c r="E41" s="25"/>
      <c r="F41" s="25"/>
      <c r="G41" s="23"/>
      <c r="H41" s="24"/>
      <c r="I41" s="19"/>
      <c r="J41" s="5">
        <f>SUM(J36:J40)</f>
        <v>517400</v>
      </c>
    </row>
    <row r="42" spans="1:10" s="9" customFormat="1" ht="30.75" customHeight="1">
      <c r="A42" s="31">
        <v>13</v>
      </c>
      <c r="B42" s="32" t="s">
        <v>30</v>
      </c>
      <c r="C42" s="32" t="s">
        <v>16</v>
      </c>
      <c r="D42" s="32" t="s">
        <v>8</v>
      </c>
      <c r="E42" s="28">
        <v>2022027047</v>
      </c>
      <c r="F42" s="28" t="s">
        <v>48</v>
      </c>
      <c r="G42" s="28" t="s">
        <v>44</v>
      </c>
      <c r="H42" s="26">
        <v>44</v>
      </c>
      <c r="I42" s="22">
        <v>2600</v>
      </c>
      <c r="J42" s="14">
        <f>H42*I42</f>
        <v>114400</v>
      </c>
    </row>
    <row r="43" spans="1:10" s="9" customFormat="1" ht="30.75" customHeight="1">
      <c r="A43" s="31"/>
      <c r="B43" s="32"/>
      <c r="C43" s="32"/>
      <c r="D43" s="32"/>
      <c r="E43" s="28">
        <v>2022027048</v>
      </c>
      <c r="F43" s="28" t="s">
        <v>48</v>
      </c>
      <c r="G43" s="28" t="s">
        <v>44</v>
      </c>
      <c r="H43" s="26">
        <v>44</v>
      </c>
      <c r="I43" s="22">
        <v>2600</v>
      </c>
      <c r="J43" s="14">
        <f>H43*I43</f>
        <v>114400</v>
      </c>
    </row>
    <row r="44" spans="1:10" s="9" customFormat="1" ht="30.75" customHeight="1">
      <c r="A44" s="31"/>
      <c r="B44" s="32"/>
      <c r="C44" s="32"/>
      <c r="D44" s="32"/>
      <c r="E44" s="28">
        <v>2022027049</v>
      </c>
      <c r="F44" s="28" t="s">
        <v>48</v>
      </c>
      <c r="G44" s="28" t="s">
        <v>44</v>
      </c>
      <c r="H44" s="26">
        <v>42</v>
      </c>
      <c r="I44" s="22">
        <v>2600</v>
      </c>
      <c r="J44" s="14">
        <f>H44*I44</f>
        <v>109200</v>
      </c>
    </row>
    <row r="45" spans="1:10" s="13" customFormat="1" ht="33" customHeight="1">
      <c r="A45" s="31"/>
      <c r="B45" s="32" t="s">
        <v>14</v>
      </c>
      <c r="C45" s="32"/>
      <c r="D45" s="32"/>
      <c r="E45" s="23"/>
      <c r="F45" s="23"/>
      <c r="G45" s="23"/>
      <c r="H45" s="24"/>
      <c r="I45" s="19"/>
      <c r="J45" s="5">
        <f>SUM(J42:J44)</f>
        <v>338000</v>
      </c>
    </row>
    <row r="46" spans="1:10" s="9" customFormat="1" ht="30.75" customHeight="1">
      <c r="A46" s="31">
        <v>14</v>
      </c>
      <c r="B46" s="32" t="s">
        <v>36</v>
      </c>
      <c r="C46" s="32" t="s">
        <v>16</v>
      </c>
      <c r="D46" s="32" t="s">
        <v>8</v>
      </c>
      <c r="E46" s="28">
        <v>2022020755</v>
      </c>
      <c r="F46" s="28" t="s">
        <v>49</v>
      </c>
      <c r="G46" s="28" t="s">
        <v>10</v>
      </c>
      <c r="H46" s="26">
        <v>32</v>
      </c>
      <c r="I46" s="22">
        <v>1500</v>
      </c>
      <c r="J46" s="14">
        <f>H46*I46</f>
        <v>48000</v>
      </c>
    </row>
    <row r="47" spans="1:10" s="9" customFormat="1" ht="30.75" customHeight="1">
      <c r="A47" s="31"/>
      <c r="B47" s="32"/>
      <c r="C47" s="32"/>
      <c r="D47" s="32"/>
      <c r="E47" s="28">
        <v>2022027006</v>
      </c>
      <c r="F47" s="28" t="s">
        <v>49</v>
      </c>
      <c r="G47" s="28" t="s">
        <v>10</v>
      </c>
      <c r="H47" s="26">
        <v>40</v>
      </c>
      <c r="I47" s="22">
        <v>1500</v>
      </c>
      <c r="J47" s="14">
        <f aca="true" t="shared" si="1" ref="J47:J52">H47*I47</f>
        <v>60000</v>
      </c>
    </row>
    <row r="48" spans="1:10" s="9" customFormat="1" ht="30.75" customHeight="1">
      <c r="A48" s="31"/>
      <c r="B48" s="32"/>
      <c r="C48" s="32"/>
      <c r="D48" s="32"/>
      <c r="E48" s="28">
        <v>2022027007</v>
      </c>
      <c r="F48" s="28" t="s">
        <v>50</v>
      </c>
      <c r="G48" s="28" t="s">
        <v>10</v>
      </c>
      <c r="H48" s="26">
        <v>42</v>
      </c>
      <c r="I48" s="22">
        <v>1500</v>
      </c>
      <c r="J48" s="14">
        <f t="shared" si="1"/>
        <v>63000</v>
      </c>
    </row>
    <row r="49" spans="1:10" s="9" customFormat="1" ht="30.75" customHeight="1">
      <c r="A49" s="31"/>
      <c r="B49" s="32"/>
      <c r="C49" s="32"/>
      <c r="D49" s="32"/>
      <c r="E49" s="28">
        <v>2022027008</v>
      </c>
      <c r="F49" s="28" t="s">
        <v>50</v>
      </c>
      <c r="G49" s="28" t="s">
        <v>10</v>
      </c>
      <c r="H49" s="26">
        <v>43</v>
      </c>
      <c r="I49" s="22">
        <v>1500</v>
      </c>
      <c r="J49" s="14">
        <f t="shared" si="1"/>
        <v>64500</v>
      </c>
    </row>
    <row r="50" spans="1:10" s="9" customFormat="1" ht="30.75" customHeight="1">
      <c r="A50" s="31"/>
      <c r="B50" s="32"/>
      <c r="C50" s="32"/>
      <c r="D50" s="32"/>
      <c r="E50" s="28">
        <v>2022027009</v>
      </c>
      <c r="F50" s="28" t="s">
        <v>50</v>
      </c>
      <c r="G50" s="28" t="s">
        <v>10</v>
      </c>
      <c r="H50" s="26">
        <v>44</v>
      </c>
      <c r="I50" s="22">
        <v>1500</v>
      </c>
      <c r="J50" s="14">
        <f t="shared" si="1"/>
        <v>66000</v>
      </c>
    </row>
    <row r="51" spans="1:10" s="9" customFormat="1" ht="30.75" customHeight="1">
      <c r="A51" s="31"/>
      <c r="B51" s="32"/>
      <c r="C51" s="32"/>
      <c r="D51" s="32"/>
      <c r="E51" s="28">
        <v>2022027010</v>
      </c>
      <c r="F51" s="28" t="s">
        <v>50</v>
      </c>
      <c r="G51" s="28" t="s">
        <v>10</v>
      </c>
      <c r="H51" s="26">
        <v>45</v>
      </c>
      <c r="I51" s="22">
        <v>1500</v>
      </c>
      <c r="J51" s="14">
        <f t="shared" si="1"/>
        <v>67500</v>
      </c>
    </row>
    <row r="52" spans="1:10" s="9" customFormat="1" ht="30.75" customHeight="1">
      <c r="A52" s="31"/>
      <c r="B52" s="32"/>
      <c r="C52" s="32"/>
      <c r="D52" s="32"/>
      <c r="E52" s="28">
        <v>2022027011</v>
      </c>
      <c r="F52" s="28" t="s">
        <v>50</v>
      </c>
      <c r="G52" s="28" t="s">
        <v>10</v>
      </c>
      <c r="H52" s="26">
        <v>40</v>
      </c>
      <c r="I52" s="22">
        <v>1500</v>
      </c>
      <c r="J52" s="14">
        <f t="shared" si="1"/>
        <v>60000</v>
      </c>
    </row>
    <row r="53" spans="1:10" s="13" customFormat="1" ht="33" customHeight="1">
      <c r="A53" s="31"/>
      <c r="B53" s="32" t="s">
        <v>14</v>
      </c>
      <c r="C53" s="32"/>
      <c r="D53" s="32"/>
      <c r="E53" s="23"/>
      <c r="F53" s="23"/>
      <c r="G53" s="23"/>
      <c r="H53" s="24"/>
      <c r="I53" s="19"/>
      <c r="J53" s="5">
        <f>SUM(J46:J52)</f>
        <v>429000</v>
      </c>
    </row>
    <row r="54" spans="1:10" s="9" customFormat="1" ht="30.75" customHeight="1">
      <c r="A54" s="31">
        <v>15</v>
      </c>
      <c r="B54" s="32" t="s">
        <v>37</v>
      </c>
      <c r="C54" s="32" t="s">
        <v>16</v>
      </c>
      <c r="D54" s="32" t="s">
        <v>8</v>
      </c>
      <c r="E54" s="28">
        <v>2021025699</v>
      </c>
      <c r="F54" s="26" t="s">
        <v>51</v>
      </c>
      <c r="G54" s="26" t="s">
        <v>10</v>
      </c>
      <c r="H54" s="26">
        <v>15</v>
      </c>
      <c r="I54" s="22">
        <v>1500</v>
      </c>
      <c r="J54" s="14">
        <f aca="true" t="shared" si="2" ref="J54:J61">H54*I54</f>
        <v>22500</v>
      </c>
    </row>
    <row r="55" spans="1:10" s="9" customFormat="1" ht="30.75" customHeight="1">
      <c r="A55" s="31"/>
      <c r="B55" s="32"/>
      <c r="C55" s="32"/>
      <c r="D55" s="32"/>
      <c r="E55" s="28">
        <v>2022027106</v>
      </c>
      <c r="F55" s="28" t="s">
        <v>49</v>
      </c>
      <c r="G55" s="28" t="s">
        <v>10</v>
      </c>
      <c r="H55" s="26">
        <v>39</v>
      </c>
      <c r="I55" s="22">
        <v>1500</v>
      </c>
      <c r="J55" s="14">
        <f t="shared" si="2"/>
        <v>58500</v>
      </c>
    </row>
    <row r="56" spans="1:10" s="9" customFormat="1" ht="30.75" customHeight="1">
      <c r="A56" s="31"/>
      <c r="B56" s="32"/>
      <c r="C56" s="32"/>
      <c r="D56" s="32"/>
      <c r="E56" s="28">
        <v>2022027107</v>
      </c>
      <c r="F56" s="28" t="s">
        <v>49</v>
      </c>
      <c r="G56" s="28" t="s">
        <v>44</v>
      </c>
      <c r="H56" s="26">
        <v>34</v>
      </c>
      <c r="I56" s="22">
        <v>2000</v>
      </c>
      <c r="J56" s="14">
        <f t="shared" si="2"/>
        <v>68000</v>
      </c>
    </row>
    <row r="57" spans="1:10" s="9" customFormat="1" ht="30.75" customHeight="1">
      <c r="A57" s="31"/>
      <c r="B57" s="32"/>
      <c r="C57" s="32"/>
      <c r="D57" s="32"/>
      <c r="E57" s="28">
        <v>2022027108</v>
      </c>
      <c r="F57" s="28" t="s">
        <v>49</v>
      </c>
      <c r="G57" s="28" t="s">
        <v>44</v>
      </c>
      <c r="H57" s="26">
        <v>34</v>
      </c>
      <c r="I57" s="22">
        <v>2000</v>
      </c>
      <c r="J57" s="14">
        <f t="shared" si="2"/>
        <v>68000</v>
      </c>
    </row>
    <row r="58" spans="1:10" s="9" customFormat="1" ht="30.75" customHeight="1">
      <c r="A58" s="31"/>
      <c r="B58" s="32"/>
      <c r="C58" s="32"/>
      <c r="D58" s="32"/>
      <c r="E58" s="28">
        <v>2022027129</v>
      </c>
      <c r="F58" s="28" t="s">
        <v>51</v>
      </c>
      <c r="G58" s="28" t="s">
        <v>10</v>
      </c>
      <c r="H58" s="26">
        <v>29</v>
      </c>
      <c r="I58" s="22">
        <v>1500</v>
      </c>
      <c r="J58" s="14">
        <f t="shared" si="2"/>
        <v>43500</v>
      </c>
    </row>
    <row r="59" spans="1:10" s="9" customFormat="1" ht="30.75" customHeight="1">
      <c r="A59" s="31"/>
      <c r="B59" s="32"/>
      <c r="C59" s="32"/>
      <c r="D59" s="32"/>
      <c r="E59" s="28">
        <v>2022027131</v>
      </c>
      <c r="F59" s="28" t="s">
        <v>51</v>
      </c>
      <c r="G59" s="28" t="s">
        <v>44</v>
      </c>
      <c r="H59" s="26">
        <v>33</v>
      </c>
      <c r="I59" s="22">
        <v>2000</v>
      </c>
      <c r="J59" s="14">
        <f t="shared" si="2"/>
        <v>66000</v>
      </c>
    </row>
    <row r="60" spans="1:10" s="9" customFormat="1" ht="30.75" customHeight="1">
      <c r="A60" s="31"/>
      <c r="B60" s="32"/>
      <c r="C60" s="32"/>
      <c r="D60" s="32"/>
      <c r="E60" s="28">
        <v>2022027132</v>
      </c>
      <c r="F60" s="28" t="s">
        <v>51</v>
      </c>
      <c r="G60" s="28" t="s">
        <v>44</v>
      </c>
      <c r="H60" s="26">
        <v>32</v>
      </c>
      <c r="I60" s="22">
        <v>2000</v>
      </c>
      <c r="J60" s="14">
        <f t="shared" si="2"/>
        <v>64000</v>
      </c>
    </row>
    <row r="61" spans="1:10" s="9" customFormat="1" ht="30.75" customHeight="1">
      <c r="A61" s="31"/>
      <c r="B61" s="32"/>
      <c r="C61" s="32"/>
      <c r="D61" s="32"/>
      <c r="E61" s="28">
        <v>2022027133</v>
      </c>
      <c r="F61" s="28" t="s">
        <v>51</v>
      </c>
      <c r="G61" s="28" t="s">
        <v>44</v>
      </c>
      <c r="H61" s="26">
        <v>18</v>
      </c>
      <c r="I61" s="22">
        <v>2000</v>
      </c>
      <c r="J61" s="14">
        <f t="shared" si="2"/>
        <v>36000</v>
      </c>
    </row>
    <row r="62" spans="1:10" s="13" customFormat="1" ht="33" customHeight="1">
      <c r="A62" s="31"/>
      <c r="B62" s="32" t="s">
        <v>14</v>
      </c>
      <c r="C62" s="32"/>
      <c r="D62" s="32"/>
      <c r="E62" s="23"/>
      <c r="F62" s="23"/>
      <c r="G62" s="23"/>
      <c r="H62" s="24"/>
      <c r="I62" s="19"/>
      <c r="J62" s="5">
        <f>SUM(J54:J61)</f>
        <v>426500</v>
      </c>
    </row>
    <row r="63" spans="1:10" s="13" customFormat="1" ht="33" customHeight="1">
      <c r="A63" s="31">
        <v>16</v>
      </c>
      <c r="B63" s="32" t="s">
        <v>21</v>
      </c>
      <c r="C63" s="32" t="s">
        <v>16</v>
      </c>
      <c r="D63" s="32" t="s">
        <v>8</v>
      </c>
      <c r="E63" s="28">
        <v>2022020689</v>
      </c>
      <c r="F63" s="28" t="s">
        <v>45</v>
      </c>
      <c r="G63" s="28" t="s">
        <v>44</v>
      </c>
      <c r="H63" s="26">
        <v>36</v>
      </c>
      <c r="I63" s="22">
        <v>2600</v>
      </c>
      <c r="J63" s="14">
        <f>H63*I63</f>
        <v>93600</v>
      </c>
    </row>
    <row r="64" spans="1:10" s="13" customFormat="1" ht="33" customHeight="1">
      <c r="A64" s="31"/>
      <c r="B64" s="32"/>
      <c r="C64" s="32"/>
      <c r="D64" s="32"/>
      <c r="E64" s="28">
        <v>2022020691</v>
      </c>
      <c r="F64" s="28" t="s">
        <v>45</v>
      </c>
      <c r="G64" s="28" t="s">
        <v>10</v>
      </c>
      <c r="H64" s="26">
        <v>27</v>
      </c>
      <c r="I64" s="22">
        <v>1500</v>
      </c>
      <c r="J64" s="14">
        <f>H64*I64</f>
        <v>40500</v>
      </c>
    </row>
    <row r="65" spans="1:10" s="13" customFormat="1" ht="33" customHeight="1">
      <c r="A65" s="31"/>
      <c r="B65" s="32"/>
      <c r="C65" s="32"/>
      <c r="D65" s="32"/>
      <c r="E65" s="28">
        <v>2022020698</v>
      </c>
      <c r="F65" s="28" t="s">
        <v>54</v>
      </c>
      <c r="G65" s="28" t="s">
        <v>44</v>
      </c>
      <c r="H65" s="26">
        <v>37</v>
      </c>
      <c r="I65" s="22">
        <v>2000</v>
      </c>
      <c r="J65" s="14">
        <f>H65*I65</f>
        <v>74000</v>
      </c>
    </row>
    <row r="66" spans="1:10" s="13" customFormat="1" ht="33" customHeight="1">
      <c r="A66" s="31"/>
      <c r="B66" s="32" t="s">
        <v>14</v>
      </c>
      <c r="C66" s="32"/>
      <c r="D66" s="32"/>
      <c r="E66" s="23"/>
      <c r="F66" s="23"/>
      <c r="G66" s="23"/>
      <c r="H66" s="24"/>
      <c r="I66" s="19"/>
      <c r="J66" s="5">
        <f>SUM(J63:J65)</f>
        <v>208100</v>
      </c>
    </row>
    <row r="67" spans="1:10" s="13" customFormat="1" ht="33" customHeight="1">
      <c r="A67" s="31">
        <v>17</v>
      </c>
      <c r="B67" s="32" t="s">
        <v>23</v>
      </c>
      <c r="C67" s="32" t="s">
        <v>16</v>
      </c>
      <c r="D67" s="32" t="s">
        <v>8</v>
      </c>
      <c r="E67" s="28">
        <v>2022020695</v>
      </c>
      <c r="F67" s="28" t="s">
        <v>52</v>
      </c>
      <c r="G67" s="28" t="s">
        <v>10</v>
      </c>
      <c r="H67" s="26">
        <v>34</v>
      </c>
      <c r="I67" s="22">
        <v>1500</v>
      </c>
      <c r="J67" s="14">
        <f aca="true" t="shared" si="3" ref="J67:J72">H67*I67</f>
        <v>51000</v>
      </c>
    </row>
    <row r="68" spans="1:10" s="13" customFormat="1" ht="33" customHeight="1">
      <c r="A68" s="31"/>
      <c r="B68" s="32"/>
      <c r="C68" s="32"/>
      <c r="D68" s="32"/>
      <c r="E68" s="28">
        <v>2022020699</v>
      </c>
      <c r="F68" s="28" t="s">
        <v>50</v>
      </c>
      <c r="G68" s="28" t="s">
        <v>44</v>
      </c>
      <c r="H68" s="26">
        <v>45</v>
      </c>
      <c r="I68" s="22">
        <v>2000</v>
      </c>
      <c r="J68" s="14">
        <f t="shared" si="3"/>
        <v>90000</v>
      </c>
    </row>
    <row r="69" spans="1:10" s="13" customFormat="1" ht="33" customHeight="1">
      <c r="A69" s="31"/>
      <c r="B69" s="32"/>
      <c r="C69" s="32"/>
      <c r="D69" s="32"/>
      <c r="E69" s="28">
        <v>2022020700</v>
      </c>
      <c r="F69" s="28" t="s">
        <v>50</v>
      </c>
      <c r="G69" s="28" t="s">
        <v>44</v>
      </c>
      <c r="H69" s="26">
        <v>43</v>
      </c>
      <c r="I69" s="22">
        <v>2000</v>
      </c>
      <c r="J69" s="14">
        <f t="shared" si="3"/>
        <v>86000</v>
      </c>
    </row>
    <row r="70" spans="1:10" s="9" customFormat="1" ht="30.75" customHeight="1">
      <c r="A70" s="31"/>
      <c r="B70" s="32"/>
      <c r="C70" s="32"/>
      <c r="D70" s="32"/>
      <c r="E70" s="28">
        <v>2022020701</v>
      </c>
      <c r="F70" s="28" t="s">
        <v>50</v>
      </c>
      <c r="G70" s="28" t="s">
        <v>44</v>
      </c>
      <c r="H70" s="26">
        <v>45</v>
      </c>
      <c r="I70" s="22">
        <v>2000</v>
      </c>
      <c r="J70" s="14">
        <f t="shared" si="3"/>
        <v>90000</v>
      </c>
    </row>
    <row r="71" spans="1:10" s="9" customFormat="1" ht="30.75" customHeight="1">
      <c r="A71" s="31"/>
      <c r="B71" s="32"/>
      <c r="C71" s="32"/>
      <c r="D71" s="32"/>
      <c r="E71" s="28">
        <v>2022020702</v>
      </c>
      <c r="F71" s="28" t="s">
        <v>50</v>
      </c>
      <c r="G71" s="28" t="s">
        <v>44</v>
      </c>
      <c r="H71" s="26">
        <v>45</v>
      </c>
      <c r="I71" s="22">
        <v>2000</v>
      </c>
      <c r="J71" s="14">
        <f t="shared" si="3"/>
        <v>90000</v>
      </c>
    </row>
    <row r="72" spans="1:10" s="9" customFormat="1" ht="30.75" customHeight="1">
      <c r="A72" s="31"/>
      <c r="B72" s="32"/>
      <c r="C72" s="32"/>
      <c r="D72" s="32"/>
      <c r="E72" s="28">
        <v>2022020703</v>
      </c>
      <c r="F72" s="28" t="s">
        <v>53</v>
      </c>
      <c r="G72" s="28" t="s">
        <v>10</v>
      </c>
      <c r="H72" s="26">
        <v>44</v>
      </c>
      <c r="I72" s="22">
        <v>1500</v>
      </c>
      <c r="J72" s="14">
        <f t="shared" si="3"/>
        <v>66000</v>
      </c>
    </row>
    <row r="73" spans="1:10" s="13" customFormat="1" ht="33" customHeight="1">
      <c r="A73" s="31"/>
      <c r="B73" s="32" t="s">
        <v>14</v>
      </c>
      <c r="C73" s="32"/>
      <c r="D73" s="32"/>
      <c r="E73" s="23"/>
      <c r="F73" s="23"/>
      <c r="G73" s="23"/>
      <c r="H73" s="27"/>
      <c r="I73" s="21"/>
      <c r="J73" s="14">
        <f>SUM(J67:J72)</f>
        <v>473000</v>
      </c>
    </row>
    <row r="74" spans="1:10" s="9" customFormat="1" ht="30.75" customHeight="1">
      <c r="A74" s="31">
        <v>18</v>
      </c>
      <c r="B74" s="32" t="s">
        <v>24</v>
      </c>
      <c r="C74" s="32" t="s">
        <v>16</v>
      </c>
      <c r="D74" s="32" t="s">
        <v>8</v>
      </c>
      <c r="E74" s="28">
        <v>2022020719</v>
      </c>
      <c r="F74" s="28" t="s">
        <v>56</v>
      </c>
      <c r="G74" s="28" t="s">
        <v>11</v>
      </c>
      <c r="H74" s="26">
        <v>12</v>
      </c>
      <c r="I74" s="22">
        <v>1000</v>
      </c>
      <c r="J74" s="14">
        <f>H74*I74</f>
        <v>12000</v>
      </c>
    </row>
    <row r="75" spans="1:10" s="9" customFormat="1" ht="30.75" customHeight="1">
      <c r="A75" s="31"/>
      <c r="B75" s="32"/>
      <c r="C75" s="32"/>
      <c r="D75" s="32"/>
      <c r="E75" s="28">
        <v>2022020721</v>
      </c>
      <c r="F75" s="28" t="s">
        <v>56</v>
      </c>
      <c r="G75" s="28" t="s">
        <v>10</v>
      </c>
      <c r="H75" s="26">
        <v>11</v>
      </c>
      <c r="I75" s="22">
        <v>1500</v>
      </c>
      <c r="J75" s="14">
        <f>H75*I75</f>
        <v>16500</v>
      </c>
    </row>
    <row r="76" spans="1:10" s="9" customFormat="1" ht="30.75" customHeight="1">
      <c r="A76" s="31"/>
      <c r="B76" s="32"/>
      <c r="C76" s="32"/>
      <c r="D76" s="32"/>
      <c r="E76" s="28">
        <v>2022020722</v>
      </c>
      <c r="F76" s="28" t="s">
        <v>56</v>
      </c>
      <c r="G76" s="28" t="s">
        <v>44</v>
      </c>
      <c r="H76" s="26">
        <v>43</v>
      </c>
      <c r="I76" s="22">
        <v>2000</v>
      </c>
      <c r="J76" s="14">
        <f>H76*I76</f>
        <v>86000</v>
      </c>
    </row>
    <row r="77" spans="1:10" s="9" customFormat="1" ht="30.75" customHeight="1">
      <c r="A77" s="31"/>
      <c r="B77" s="32"/>
      <c r="C77" s="32"/>
      <c r="D77" s="32"/>
      <c r="E77" s="28">
        <v>2022020723</v>
      </c>
      <c r="F77" s="28" t="s">
        <v>56</v>
      </c>
      <c r="G77" s="28" t="s">
        <v>44</v>
      </c>
      <c r="H77" s="26">
        <v>42</v>
      </c>
      <c r="I77" s="22">
        <v>2000</v>
      </c>
      <c r="J77" s="14">
        <f>H77*I77</f>
        <v>84000</v>
      </c>
    </row>
    <row r="78" spans="1:10" s="13" customFormat="1" ht="33" customHeight="1">
      <c r="A78" s="31"/>
      <c r="B78" s="32" t="s">
        <v>14</v>
      </c>
      <c r="C78" s="32"/>
      <c r="D78" s="32"/>
      <c r="E78" s="23"/>
      <c r="F78" s="23"/>
      <c r="G78" s="23"/>
      <c r="H78" s="24"/>
      <c r="I78" s="19"/>
      <c r="J78" s="5">
        <f>SUM(J74:J77)</f>
        <v>198500</v>
      </c>
    </row>
    <row r="79" spans="1:10" s="9" customFormat="1" ht="30.75" customHeight="1">
      <c r="A79" s="31">
        <v>19</v>
      </c>
      <c r="B79" s="32" t="s">
        <v>25</v>
      </c>
      <c r="C79" s="32" t="s">
        <v>16</v>
      </c>
      <c r="D79" s="32" t="s">
        <v>8</v>
      </c>
      <c r="E79" s="28">
        <v>2022020705</v>
      </c>
      <c r="F79" s="28" t="s">
        <v>45</v>
      </c>
      <c r="G79" s="28" t="s">
        <v>44</v>
      </c>
      <c r="H79" s="26">
        <v>5</v>
      </c>
      <c r="I79" s="22">
        <v>2600</v>
      </c>
      <c r="J79" s="14">
        <f>H79*I79</f>
        <v>13000</v>
      </c>
    </row>
    <row r="80" spans="1:10" s="9" customFormat="1" ht="30.75" customHeight="1">
      <c r="A80" s="31"/>
      <c r="B80" s="32"/>
      <c r="C80" s="32"/>
      <c r="D80" s="32"/>
      <c r="E80" s="28">
        <v>2022020707</v>
      </c>
      <c r="F80" s="28" t="s">
        <v>50</v>
      </c>
      <c r="G80" s="28" t="s">
        <v>44</v>
      </c>
      <c r="H80" s="26">
        <v>28</v>
      </c>
      <c r="I80" s="22">
        <v>2000</v>
      </c>
      <c r="J80" s="14">
        <f>H80*I80</f>
        <v>56000</v>
      </c>
    </row>
    <row r="81" spans="1:10" s="9" customFormat="1" ht="30.75" customHeight="1">
      <c r="A81" s="31"/>
      <c r="B81" s="32"/>
      <c r="C81" s="32"/>
      <c r="D81" s="32"/>
      <c r="E81" s="28">
        <v>2022020708</v>
      </c>
      <c r="F81" s="28" t="s">
        <v>53</v>
      </c>
      <c r="G81" s="28" t="s">
        <v>10</v>
      </c>
      <c r="H81" s="26">
        <v>43</v>
      </c>
      <c r="I81" s="22">
        <v>1500</v>
      </c>
      <c r="J81" s="14">
        <f>H81*I81</f>
        <v>64500</v>
      </c>
    </row>
    <row r="82" spans="1:10" s="13" customFormat="1" ht="33" customHeight="1">
      <c r="A82" s="31"/>
      <c r="B82" s="32" t="s">
        <v>14</v>
      </c>
      <c r="C82" s="32"/>
      <c r="D82" s="32"/>
      <c r="E82" s="23"/>
      <c r="F82" s="23"/>
      <c r="G82" s="23"/>
      <c r="H82" s="24"/>
      <c r="I82" s="19"/>
      <c r="J82" s="5">
        <f>SUM(J79:J81)</f>
        <v>133500</v>
      </c>
    </row>
    <row r="83" spans="1:10" s="9" customFormat="1" ht="30.75" customHeight="1">
      <c r="A83" s="31">
        <v>20</v>
      </c>
      <c r="B83" s="32" t="s">
        <v>26</v>
      </c>
      <c r="C83" s="32" t="s">
        <v>16</v>
      </c>
      <c r="D83" s="32" t="s">
        <v>8</v>
      </c>
      <c r="E83" s="28">
        <v>2022027012</v>
      </c>
      <c r="F83" s="28" t="s">
        <v>53</v>
      </c>
      <c r="G83" s="28" t="s">
        <v>10</v>
      </c>
      <c r="H83" s="26">
        <v>37</v>
      </c>
      <c r="I83" s="22">
        <v>1500</v>
      </c>
      <c r="J83" s="14">
        <f>H83*I83</f>
        <v>55500</v>
      </c>
    </row>
    <row r="84" spans="1:10" s="9" customFormat="1" ht="30.75" customHeight="1">
      <c r="A84" s="31"/>
      <c r="B84" s="32"/>
      <c r="C84" s="32"/>
      <c r="D84" s="32"/>
      <c r="E84" s="28">
        <v>2022027013</v>
      </c>
      <c r="F84" s="28" t="s">
        <v>50</v>
      </c>
      <c r="G84" s="28" t="s">
        <v>44</v>
      </c>
      <c r="H84" s="26">
        <v>31</v>
      </c>
      <c r="I84" s="22">
        <v>2000</v>
      </c>
      <c r="J84" s="14">
        <f>H84*I84</f>
        <v>62000</v>
      </c>
    </row>
    <row r="85" spans="1:10" s="13" customFormat="1" ht="33" customHeight="1">
      <c r="A85" s="31"/>
      <c r="B85" s="32" t="s">
        <v>14</v>
      </c>
      <c r="C85" s="32"/>
      <c r="D85" s="32"/>
      <c r="E85" s="23"/>
      <c r="F85" s="23"/>
      <c r="G85" s="23"/>
      <c r="H85" s="24"/>
      <c r="I85" s="19"/>
      <c r="J85" s="5">
        <f>SUM(J83:J84)</f>
        <v>117500</v>
      </c>
    </row>
    <row r="86" spans="1:10" s="9" customFormat="1" ht="30.75" customHeight="1">
      <c r="A86" s="31">
        <v>21</v>
      </c>
      <c r="B86" s="32" t="s">
        <v>38</v>
      </c>
      <c r="C86" s="32" t="s">
        <v>16</v>
      </c>
      <c r="D86" s="32" t="s">
        <v>8</v>
      </c>
      <c r="E86" s="28">
        <v>2022027301</v>
      </c>
      <c r="F86" s="28" t="s">
        <v>54</v>
      </c>
      <c r="G86" s="28" t="s">
        <v>44</v>
      </c>
      <c r="H86" s="26">
        <v>44</v>
      </c>
      <c r="I86" s="22">
        <v>2000</v>
      </c>
      <c r="J86" s="14">
        <f>H86*I86</f>
        <v>88000</v>
      </c>
    </row>
    <row r="87" spans="1:10" ht="30.75" customHeight="1">
      <c r="A87" s="31"/>
      <c r="B87" s="32"/>
      <c r="C87" s="32"/>
      <c r="D87" s="32"/>
      <c r="E87" s="28">
        <v>2022027302</v>
      </c>
      <c r="F87" s="28" t="s">
        <v>54</v>
      </c>
      <c r="G87" s="28" t="s">
        <v>44</v>
      </c>
      <c r="H87" s="26">
        <v>42</v>
      </c>
      <c r="I87" s="22">
        <v>2000</v>
      </c>
      <c r="J87" s="14">
        <f>H87*I87</f>
        <v>84000</v>
      </c>
    </row>
    <row r="88" spans="1:10" ht="30.75" customHeight="1">
      <c r="A88" s="31"/>
      <c r="B88" s="32"/>
      <c r="C88" s="32"/>
      <c r="D88" s="32"/>
      <c r="E88" s="28">
        <v>2022027304</v>
      </c>
      <c r="F88" s="28" t="s">
        <v>55</v>
      </c>
      <c r="G88" s="28" t="s">
        <v>44</v>
      </c>
      <c r="H88" s="26">
        <v>45</v>
      </c>
      <c r="I88" s="22">
        <v>2000</v>
      </c>
      <c r="J88" s="14">
        <f>H88*I88</f>
        <v>90000</v>
      </c>
    </row>
    <row r="89" spans="1:10" ht="30.75" customHeight="1">
      <c r="A89" s="31"/>
      <c r="B89" s="32" t="s">
        <v>14</v>
      </c>
      <c r="C89" s="32"/>
      <c r="D89" s="32"/>
      <c r="E89" s="23"/>
      <c r="F89" s="23"/>
      <c r="G89" s="23"/>
      <c r="H89" s="24"/>
      <c r="I89" s="19"/>
      <c r="J89" s="5">
        <f>SUM(J86:J88)</f>
        <v>262000</v>
      </c>
    </row>
    <row r="90" spans="1:10" ht="30.75" customHeight="1">
      <c r="A90" s="31">
        <v>22</v>
      </c>
      <c r="B90" s="32" t="s">
        <v>39</v>
      </c>
      <c r="C90" s="32" t="s">
        <v>16</v>
      </c>
      <c r="D90" s="32" t="s">
        <v>8</v>
      </c>
      <c r="E90" s="28">
        <v>2022027280</v>
      </c>
      <c r="F90" s="28" t="s">
        <v>17</v>
      </c>
      <c r="G90" s="28" t="s">
        <v>44</v>
      </c>
      <c r="H90" s="26">
        <v>37</v>
      </c>
      <c r="I90" s="22">
        <v>2600</v>
      </c>
      <c r="J90" s="14">
        <f>H90*I90</f>
        <v>96200</v>
      </c>
    </row>
    <row r="91" spans="1:10" ht="30.75" customHeight="1">
      <c r="A91" s="31"/>
      <c r="B91" s="32"/>
      <c r="C91" s="32"/>
      <c r="D91" s="32"/>
      <c r="E91" s="28">
        <v>2022027281</v>
      </c>
      <c r="F91" s="28" t="s">
        <v>17</v>
      </c>
      <c r="G91" s="28" t="s">
        <v>44</v>
      </c>
      <c r="H91" s="26">
        <v>37</v>
      </c>
      <c r="I91" s="22">
        <v>2600</v>
      </c>
      <c r="J91" s="14">
        <f>H91*I91</f>
        <v>96200</v>
      </c>
    </row>
    <row r="92" spans="1:10" ht="30.75" customHeight="1">
      <c r="A92" s="31"/>
      <c r="B92" s="32" t="s">
        <v>14</v>
      </c>
      <c r="C92" s="32"/>
      <c r="D92" s="32"/>
      <c r="E92" s="23"/>
      <c r="F92" s="23"/>
      <c r="G92" s="23"/>
      <c r="H92" s="29"/>
      <c r="I92" s="19"/>
      <c r="J92" s="5">
        <f>SUM(J90:J91)</f>
        <v>192400</v>
      </c>
    </row>
    <row r="93" spans="1:10" ht="30.75" customHeight="1">
      <c r="A93" s="35" t="s">
        <v>4</v>
      </c>
      <c r="B93" s="36"/>
      <c r="C93" s="36"/>
      <c r="D93" s="36"/>
      <c r="E93" s="36"/>
      <c r="F93" s="36"/>
      <c r="G93" s="36"/>
      <c r="H93" s="24">
        <f>SUM(H4:H91)</f>
        <v>2597</v>
      </c>
      <c r="I93" s="19"/>
      <c r="J93" s="5">
        <f>J4+J5+J6+J11+J14+J17+J20+J23+J27+J31+J35+J41+J45+J53+J62+J66+J73+J78+J82+J85+J89+J92</f>
        <v>5542600</v>
      </c>
    </row>
  </sheetData>
  <sheetProtection/>
  <mergeCells count="97">
    <mergeCell ref="A63:A66"/>
    <mergeCell ref="B63:B65"/>
    <mergeCell ref="C63:C65"/>
    <mergeCell ref="D63:D65"/>
    <mergeCell ref="B66:D66"/>
    <mergeCell ref="C79:C81"/>
    <mergeCell ref="D79:D81"/>
    <mergeCell ref="B73:D73"/>
    <mergeCell ref="A67:A73"/>
    <mergeCell ref="B67:B72"/>
    <mergeCell ref="B82:D82"/>
    <mergeCell ref="A74:A78"/>
    <mergeCell ref="B74:B77"/>
    <mergeCell ref="C74:C77"/>
    <mergeCell ref="D74:D77"/>
    <mergeCell ref="B78:D78"/>
    <mergeCell ref="A79:A82"/>
    <mergeCell ref="B79:B81"/>
    <mergeCell ref="A28:A31"/>
    <mergeCell ref="B31:D31"/>
    <mergeCell ref="D28:D30"/>
    <mergeCell ref="B35:D35"/>
    <mergeCell ref="B32:B34"/>
    <mergeCell ref="A93:G93"/>
    <mergeCell ref="A32:A35"/>
    <mergeCell ref="C32:C34"/>
    <mergeCell ref="D32:D34"/>
    <mergeCell ref="B41:D41"/>
    <mergeCell ref="A1:J1"/>
    <mergeCell ref="A7:A11"/>
    <mergeCell ref="C7:C10"/>
    <mergeCell ref="B7:B10"/>
    <mergeCell ref="D7:D10"/>
    <mergeCell ref="B11:D11"/>
    <mergeCell ref="C67:C72"/>
    <mergeCell ref="D67:D72"/>
    <mergeCell ref="C28:C30"/>
    <mergeCell ref="B28:B30"/>
    <mergeCell ref="D46:D52"/>
    <mergeCell ref="B53:D53"/>
    <mergeCell ref="B36:B40"/>
    <mergeCell ref="A90:A92"/>
    <mergeCell ref="B90:B91"/>
    <mergeCell ref="C90:C91"/>
    <mergeCell ref="D90:D91"/>
    <mergeCell ref="B92:D92"/>
    <mergeCell ref="A86:A89"/>
    <mergeCell ref="B86:B88"/>
    <mergeCell ref="C86:C88"/>
    <mergeCell ref="D86:D88"/>
    <mergeCell ref="B89:D89"/>
    <mergeCell ref="A83:A85"/>
    <mergeCell ref="B83:B84"/>
    <mergeCell ref="C83:C84"/>
    <mergeCell ref="D83:D84"/>
    <mergeCell ref="B85:D85"/>
    <mergeCell ref="A42:A45"/>
    <mergeCell ref="B42:B44"/>
    <mergeCell ref="C42:C44"/>
    <mergeCell ref="D42:D44"/>
    <mergeCell ref="B45:D45"/>
    <mergeCell ref="D12:D13"/>
    <mergeCell ref="B14:D14"/>
    <mergeCell ref="A24:A27"/>
    <mergeCell ref="B24:B26"/>
    <mergeCell ref="C24:C26"/>
    <mergeCell ref="D24:D26"/>
    <mergeCell ref="B27:D27"/>
    <mergeCell ref="B15:B16"/>
    <mergeCell ref="C15:C16"/>
    <mergeCell ref="D15:D16"/>
    <mergeCell ref="A12:A14"/>
    <mergeCell ref="B12:B13"/>
    <mergeCell ref="C12:C13"/>
    <mergeCell ref="C36:C40"/>
    <mergeCell ref="A15:A17"/>
    <mergeCell ref="B17:D17"/>
    <mergeCell ref="A21:A23"/>
    <mergeCell ref="B21:B22"/>
    <mergeCell ref="C21:C22"/>
    <mergeCell ref="D21:D22"/>
    <mergeCell ref="B23:D23"/>
    <mergeCell ref="A18:A20"/>
    <mergeCell ref="B18:B19"/>
    <mergeCell ref="C18:C19"/>
    <mergeCell ref="D18:D19"/>
    <mergeCell ref="B20:D20"/>
    <mergeCell ref="A36:A41"/>
    <mergeCell ref="A54:A62"/>
    <mergeCell ref="B54:B61"/>
    <mergeCell ref="C54:C61"/>
    <mergeCell ref="D54:D61"/>
    <mergeCell ref="B62:D62"/>
    <mergeCell ref="A46:A53"/>
    <mergeCell ref="B46:B52"/>
    <mergeCell ref="C46:C52"/>
    <mergeCell ref="D36:D40"/>
  </mergeCells>
  <printOptions horizontalCentered="1"/>
  <pageMargins left="0.1968503937007874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SDWM</cp:lastModifiedBy>
  <cp:lastPrinted>2022-09-29T02:41:45Z</cp:lastPrinted>
  <dcterms:created xsi:type="dcterms:W3CDTF">2007-10-23T01:24:12Z</dcterms:created>
  <dcterms:modified xsi:type="dcterms:W3CDTF">2022-09-29T03:11:09Z</dcterms:modified>
  <cp:category/>
  <cp:version/>
  <cp:contentType/>
  <cp:contentStatus/>
</cp:coreProperties>
</file>