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792"/>
  </bookViews>
  <sheets>
    <sheet name="监测情况" sheetId="2" r:id="rId1"/>
    <sheet name="Sheet2" sheetId="3" r:id="rId2"/>
    <sheet name="Sheet1" sheetId="4" r:id="rId3"/>
    <sheet name="Sheet3" sheetId="5" r:id="rId4"/>
  </sheets>
  <externalReferences>
    <externalReference r:id="rId5"/>
  </externalReferences>
  <definedNames>
    <definedName name="_0、6季报权数导出">'[1]0930季报权数导出'!$A$1:$I$5709</definedName>
  </definedNames>
  <calcPr calcId="124519"/>
</workbook>
</file>

<file path=xl/calcChain.xml><?xml version="1.0" encoding="utf-8"?>
<calcChain xmlns="http://schemas.openxmlformats.org/spreadsheetml/2006/main">
  <c r="H26" i="5"/>
  <c r="J26" s="1"/>
  <c r="G26"/>
  <c r="I26"/>
  <c r="F26"/>
  <c r="E2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5"/>
  <c r="F4" i="4"/>
  <c r="F8"/>
  <c r="D9"/>
  <c r="E9"/>
  <c r="F5"/>
  <c r="F6"/>
  <c r="F7"/>
  <c r="F9" l="1"/>
</calcChain>
</file>

<file path=xl/sharedStrings.xml><?xml version="1.0" encoding="utf-8"?>
<sst xmlns="http://schemas.openxmlformats.org/spreadsheetml/2006/main" count="329" uniqueCount="119">
  <si>
    <t>组织机构代码</t>
  </si>
  <si>
    <t xml:space="preserve">     </t>
  </si>
  <si>
    <t>地区</t>
  </si>
  <si>
    <t>行业</t>
  </si>
  <si>
    <t>预计增速</t>
  </si>
  <si>
    <t>江阴市公安局</t>
  </si>
  <si>
    <t>公共管理</t>
  </si>
  <si>
    <t>江阴市长泾实验小学</t>
  </si>
  <si>
    <t>教育</t>
  </si>
  <si>
    <t>江阴市山观高级中学</t>
  </si>
  <si>
    <t>江阴市人民医院</t>
  </si>
  <si>
    <t>卫生和社会工作</t>
  </si>
  <si>
    <t>江阴市中医外科医院（江阴市山观医院）</t>
  </si>
  <si>
    <t>长泾</t>
    <phoneticPr fontId="7" type="noConversion"/>
  </si>
  <si>
    <t>高新区</t>
    <phoneticPr fontId="7" type="noConversion"/>
  </si>
  <si>
    <t>澄江</t>
    <phoneticPr fontId="7" type="noConversion"/>
  </si>
  <si>
    <t>劳动工资统计规模以下抽样法人单位名单</t>
    <phoneticPr fontId="7" type="noConversion"/>
  </si>
  <si>
    <t>单位名称</t>
  </si>
  <si>
    <t>管理机构</t>
  </si>
  <si>
    <t>2021年1-3季度权数</t>
    <phoneticPr fontId="7" type="noConversion"/>
  </si>
  <si>
    <t>备注</t>
    <phoneticPr fontId="7" type="noConversion"/>
  </si>
  <si>
    <t>江阴翔和房地产与土地评估咨询有限公司</t>
  </si>
  <si>
    <t>澄江</t>
    <phoneticPr fontId="7" type="noConversion"/>
  </si>
  <si>
    <t>房地产业</t>
  </si>
  <si>
    <t>江阴市金色港城物业管理有限公司</t>
    <phoneticPr fontId="7" type="noConversion"/>
  </si>
  <si>
    <t>申港</t>
    <phoneticPr fontId="7" type="noConversion"/>
  </si>
  <si>
    <t>江阴永和物业管理有限公司</t>
    <phoneticPr fontId="7" type="noConversion"/>
  </si>
  <si>
    <t>新桥</t>
    <phoneticPr fontId="7" type="noConversion"/>
  </si>
  <si>
    <t>江苏普悦律师事务所</t>
  </si>
  <si>
    <t>租赁和商务服务业</t>
  </si>
  <si>
    <t>江阴翔宇景明建筑劳务分包有限公司</t>
  </si>
  <si>
    <t>长江引航中心</t>
  </si>
  <si>
    <t>江阴临港经济开发区金属新材料产业园</t>
  </si>
  <si>
    <t>夏港</t>
    <phoneticPr fontId="7" type="noConversion"/>
  </si>
  <si>
    <t>江阴市德才人力资源服务有限公司</t>
  </si>
  <si>
    <t>霞客</t>
    <phoneticPr fontId="7" type="noConversion"/>
  </si>
  <si>
    <t>2022年新增</t>
    <phoneticPr fontId="7" type="noConversion"/>
  </si>
  <si>
    <t>江阴金澄船务工程有限公司</t>
  </si>
  <si>
    <t>临港物流园</t>
    <phoneticPr fontId="7" type="noConversion"/>
  </si>
  <si>
    <t>无锡联飞科技有限公司</t>
  </si>
  <si>
    <t>科学研究和技术服务业</t>
  </si>
  <si>
    <t>无锡九宇建筑设计院有限公司</t>
  </si>
  <si>
    <t>无锡乾浩生物医药有限公司</t>
    <phoneticPr fontId="7" type="noConversion"/>
  </si>
  <si>
    <t>高新区</t>
    <phoneticPr fontId="7" type="noConversion"/>
  </si>
  <si>
    <t>江阴极客时装有限公司</t>
  </si>
  <si>
    <t>江苏银河芯微电子有限公司</t>
    <phoneticPr fontId="7" type="noConversion"/>
  </si>
  <si>
    <t>江阴中泰注册安全工程师事务所有限公司</t>
  </si>
  <si>
    <t>江阴市澄江环境卫生管理所</t>
  </si>
  <si>
    <t>水利、环境和公共设施管理业</t>
  </si>
  <si>
    <t>江阴市云亭镇环境卫生管理所</t>
    <phoneticPr fontId="7" type="noConversion"/>
  </si>
  <si>
    <t>云亭</t>
    <phoneticPr fontId="7" type="noConversion"/>
  </si>
  <si>
    <t>江阴市徐霞客镇环境卫生发展有限公司</t>
    <phoneticPr fontId="7" type="noConversion"/>
  </si>
  <si>
    <t>江阴市华西园林绿化有限公司</t>
  </si>
  <si>
    <t>华士</t>
    <phoneticPr fontId="7" type="noConversion"/>
  </si>
  <si>
    <t>江阴市成城众奥汽车服务有限公司</t>
  </si>
  <si>
    <t>居民服务、修理和其他服务业</t>
  </si>
  <si>
    <t>江阴市天恒汽车维修有限公司</t>
  </si>
  <si>
    <t>江阴市骏鹂保洁服务有限公司</t>
    <phoneticPr fontId="7" type="noConversion"/>
  </si>
  <si>
    <t>江阴市瑞德汽车服务有限公司</t>
  </si>
  <si>
    <t>利港</t>
    <phoneticPr fontId="7" type="noConversion"/>
  </si>
  <si>
    <t>江阴市华西龙禾文化传媒有限公司</t>
  </si>
  <si>
    <t>江阴市花园实验小学</t>
  </si>
  <si>
    <t>江阴职业技术学院</t>
    <phoneticPr fontId="7" type="noConversion"/>
  </si>
  <si>
    <t>南闸</t>
    <phoneticPr fontId="7" type="noConversion"/>
  </si>
  <si>
    <t>江苏省江阴中等专业学校</t>
  </si>
  <si>
    <t>江阴市石庄中心幼儿园</t>
    <phoneticPr fontId="7" type="noConversion"/>
  </si>
  <si>
    <t>璜土</t>
    <phoneticPr fontId="7" type="noConversion"/>
  </si>
  <si>
    <t>江阴市周庄华宏世纪苑小太阳幼托园</t>
    <phoneticPr fontId="7" type="noConversion"/>
  </si>
  <si>
    <t>周庄</t>
    <phoneticPr fontId="7" type="noConversion"/>
  </si>
  <si>
    <t>江阴市长泾实验小学</t>
    <phoneticPr fontId="7" type="noConversion"/>
  </si>
  <si>
    <t>长泾</t>
    <phoneticPr fontId="7" type="noConversion"/>
  </si>
  <si>
    <t>江阴市山观实验小学</t>
    <phoneticPr fontId="7" type="noConversion"/>
  </si>
  <si>
    <t>江阴市山观高级中学</t>
    <phoneticPr fontId="7" type="noConversion"/>
  </si>
  <si>
    <t>江阴市中医院</t>
  </si>
  <si>
    <t>江阴市第三人民医院</t>
    <phoneticPr fontId="7" type="noConversion"/>
  </si>
  <si>
    <t>江阴摩尔口腔医院有限公司</t>
  </si>
  <si>
    <t>江阴市中医外科医院（江阴市山观医院）</t>
    <phoneticPr fontId="7" type="noConversion"/>
  </si>
  <si>
    <t>江阴电视台</t>
  </si>
  <si>
    <t>文化、体育和娱乐业</t>
  </si>
  <si>
    <t>江苏海澜国际马术俱乐部有限公司</t>
    <phoneticPr fontId="7" type="noConversion"/>
  </si>
  <si>
    <t>国家税务总局江阴市税务局</t>
  </si>
  <si>
    <t>公共管理、社会保障和社会组织</t>
    <phoneticPr fontId="7" type="noConversion"/>
  </si>
  <si>
    <t>江阴市公安局</t>
    <phoneticPr fontId="7" type="noConversion"/>
  </si>
  <si>
    <t>公共管理、社会保障和社会组织</t>
  </si>
  <si>
    <t>江阴市民兵训练基地</t>
  </si>
  <si>
    <t>江阴市人民政府申港街道办事处</t>
    <phoneticPr fontId="7" type="noConversion"/>
  </si>
  <si>
    <t>46640607X</t>
    <phoneticPr fontId="7" type="noConversion"/>
  </si>
  <si>
    <t>JS0602554</t>
    <phoneticPr fontId="7" type="noConversion"/>
  </si>
  <si>
    <t>MA23ALWB9</t>
    <phoneticPr fontId="7" type="noConversion"/>
  </si>
  <si>
    <t>MA211X0H6</t>
  </si>
  <si>
    <t>MA1MG3BM4</t>
    <phoneticPr fontId="7" type="noConversion"/>
  </si>
  <si>
    <t>08930566X</t>
    <phoneticPr fontId="7" type="noConversion"/>
  </si>
  <si>
    <t>MA1R6WEK6</t>
    <phoneticPr fontId="7" type="noConversion"/>
  </si>
  <si>
    <t>1-5月份</t>
    <phoneticPr fontId="7" type="noConversion"/>
  </si>
  <si>
    <t>1-6月份</t>
    <phoneticPr fontId="7" type="noConversion"/>
  </si>
  <si>
    <t>本期工资总额（千元）</t>
    <phoneticPr fontId="7" type="noConversion"/>
  </si>
  <si>
    <t>上年同期工资总额（千元）</t>
    <phoneticPr fontId="7" type="noConversion"/>
  </si>
  <si>
    <t>增速（%）</t>
    <phoneticPr fontId="7" type="noConversion"/>
  </si>
  <si>
    <t>预计增速（%）</t>
    <phoneticPr fontId="7" type="noConversion"/>
  </si>
  <si>
    <t>1-6月预计工资总额（千元）</t>
    <phoneticPr fontId="7" type="noConversion"/>
  </si>
  <si>
    <t>2022年上半年劳动工资典型样本单位运行监测表</t>
    <phoneticPr fontId="7" type="noConversion"/>
  </si>
  <si>
    <t>无锡唐美房地产有限公司</t>
    <phoneticPr fontId="7" type="noConversion"/>
  </si>
  <si>
    <t>MA2221FK5</t>
    <phoneticPr fontId="7" type="noConversion"/>
  </si>
  <si>
    <t>夏港</t>
    <phoneticPr fontId="7" type="noConversion"/>
  </si>
  <si>
    <t>房地产</t>
    <phoneticPr fontId="7" type="noConversion"/>
  </si>
  <si>
    <t>MA206KQE8</t>
    <phoneticPr fontId="7" type="noConversion"/>
  </si>
  <si>
    <t>无锡绿珠文华房产开发有限公司</t>
    <phoneticPr fontId="7" type="noConversion"/>
  </si>
  <si>
    <t>云亭</t>
    <phoneticPr fontId="7" type="noConversion"/>
  </si>
  <si>
    <t>附件：</t>
    <phoneticPr fontId="7" type="noConversion"/>
  </si>
  <si>
    <t>合计</t>
    <phoneticPr fontId="7" type="noConversion"/>
  </si>
  <si>
    <t>上半年</t>
    <phoneticPr fontId="7" type="noConversion"/>
  </si>
  <si>
    <t>上年同期</t>
    <phoneticPr fontId="7" type="noConversion"/>
  </si>
  <si>
    <t>预计
上半年累计发放</t>
    <phoneticPr fontId="7" type="noConversion"/>
  </si>
  <si>
    <t>江阴市花园实验小学</t>
    <phoneticPr fontId="7" type="noConversion"/>
  </si>
  <si>
    <t>江阴市长泾实验小学</t>
    <phoneticPr fontId="7" type="noConversion"/>
  </si>
  <si>
    <t>合计</t>
    <phoneticPr fontId="7" type="noConversion"/>
  </si>
  <si>
    <t>2022年前三季度劳动工资典型样本单位运行监测表</t>
    <phoneticPr fontId="7" type="noConversion"/>
  </si>
  <si>
    <t>1-9月预计工资总额（千元）</t>
    <phoneticPr fontId="7" type="noConversion"/>
  </si>
  <si>
    <t>1-9月份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</si>
</sst>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00000000"/>
    <numFmt numFmtId="177" formatCode="0_ "/>
    <numFmt numFmtId="178" formatCode="0.0_ "/>
  </numFmts>
  <fonts count="12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name val="方正楷体_GBK"/>
      <charset val="134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2" applyFont="1">
      <alignment vertical="center"/>
    </xf>
    <xf numFmtId="0" fontId="0" fillId="0" borderId="0" xfId="2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2 2" xfId="2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P\Desktop\3&#23395;&#24230;&#22686;&#36895;&#26680;&#31639;&#65288;&#26032;&#65289;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权数处理"/>
      <sheetName val="0930季报权数导出"/>
      <sheetName val="县区"/>
      <sheetName val="行业"/>
      <sheetName val="权数清零"/>
      <sheetName val="2021SS3规下"/>
      <sheetName val="规下汇总"/>
      <sheetName val="规下重点单位 (2)"/>
      <sheetName val="规下重点单位"/>
      <sheetName val="增速"/>
      <sheetName val="临时汇总"/>
      <sheetName val="监测（规上）"/>
      <sheetName val="监测（规下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workbookViewId="0">
      <selection activeCell="K5" sqref="K5"/>
    </sheetView>
  </sheetViews>
  <sheetFormatPr defaultColWidth="9" defaultRowHeight="14.4"/>
  <cols>
    <col min="1" max="1" width="12.5546875" style="3" customWidth="1"/>
    <col min="2" max="2" width="35.21875" customWidth="1"/>
    <col min="3" max="3" width="9.21875" customWidth="1"/>
    <col min="4" max="4" width="29.33203125" customWidth="1"/>
    <col min="5" max="6" width="15.5546875" customWidth="1"/>
    <col min="7" max="7" width="9" customWidth="1"/>
  </cols>
  <sheetData>
    <row r="1" spans="1:7" ht="27.6" customHeight="1">
      <c r="A1" s="29" t="s">
        <v>108</v>
      </c>
    </row>
    <row r="2" spans="1:7" ht="43.2" customHeight="1">
      <c r="A2" s="46" t="s">
        <v>116</v>
      </c>
      <c r="B2" s="46"/>
      <c r="C2" s="46"/>
      <c r="D2" s="46"/>
      <c r="E2" s="46"/>
      <c r="F2" s="46"/>
      <c r="G2" s="46"/>
    </row>
    <row r="3" spans="1:7" s="2" customFormat="1" ht="18" customHeight="1">
      <c r="A3" s="45" t="s">
        <v>0</v>
      </c>
      <c r="B3" s="45" t="s">
        <v>1</v>
      </c>
      <c r="C3" s="44" t="s">
        <v>2</v>
      </c>
      <c r="D3" s="44" t="s">
        <v>3</v>
      </c>
      <c r="E3" s="47" t="s">
        <v>118</v>
      </c>
      <c r="F3" s="44"/>
      <c r="G3" s="44"/>
    </row>
    <row r="4" spans="1:7" s="2" customFormat="1" ht="43.05" customHeight="1">
      <c r="A4" s="45"/>
      <c r="B4" s="45"/>
      <c r="C4" s="44"/>
      <c r="D4" s="44"/>
      <c r="E4" s="6" t="s">
        <v>117</v>
      </c>
      <c r="F4" s="6" t="s">
        <v>96</v>
      </c>
      <c r="G4" s="6" t="s">
        <v>98</v>
      </c>
    </row>
    <row r="5" spans="1:7" s="2" customFormat="1" ht="19.2" customHeight="1">
      <c r="A5" s="27" t="s">
        <v>102</v>
      </c>
      <c r="B5" s="5" t="s">
        <v>101</v>
      </c>
      <c r="C5" s="28" t="s">
        <v>103</v>
      </c>
      <c r="D5" s="28" t="s">
        <v>104</v>
      </c>
      <c r="E5" s="35"/>
      <c r="F5" s="35"/>
      <c r="G5" s="6"/>
    </row>
    <row r="6" spans="1:7" s="2" customFormat="1" ht="19.2" customHeight="1">
      <c r="A6" s="27" t="s">
        <v>105</v>
      </c>
      <c r="B6" s="5" t="s">
        <v>106</v>
      </c>
      <c r="C6" s="28" t="s">
        <v>107</v>
      </c>
      <c r="D6" s="28" t="s">
        <v>104</v>
      </c>
      <c r="E6" s="35"/>
      <c r="F6" s="35"/>
      <c r="G6" s="6"/>
    </row>
    <row r="7" spans="1:7" ht="19.2" customHeight="1">
      <c r="A7" s="25" t="s">
        <v>91</v>
      </c>
      <c r="B7" s="5" t="s">
        <v>28</v>
      </c>
      <c r="C7" s="26" t="s">
        <v>22</v>
      </c>
      <c r="D7" s="26" t="s">
        <v>29</v>
      </c>
      <c r="E7" s="36"/>
      <c r="F7" s="36"/>
      <c r="G7" s="26"/>
    </row>
    <row r="8" spans="1:7" ht="19.2" customHeight="1">
      <c r="A8" s="25" t="s">
        <v>92</v>
      </c>
      <c r="B8" s="5" t="s">
        <v>30</v>
      </c>
      <c r="C8" s="26" t="s">
        <v>22</v>
      </c>
      <c r="D8" s="26" t="s">
        <v>29</v>
      </c>
      <c r="E8" s="36"/>
      <c r="F8" s="36"/>
      <c r="G8" s="26"/>
    </row>
    <row r="9" spans="1:7" ht="19.2" customHeight="1">
      <c r="A9" s="25">
        <v>55169700</v>
      </c>
      <c r="B9" s="5" t="s">
        <v>42</v>
      </c>
      <c r="C9" s="26" t="s">
        <v>43</v>
      </c>
      <c r="D9" s="26" t="s">
        <v>40</v>
      </c>
      <c r="E9" s="36"/>
      <c r="F9" s="36"/>
      <c r="G9" s="26"/>
    </row>
    <row r="10" spans="1:7" ht="19.2" customHeight="1">
      <c r="A10" s="25" t="s">
        <v>88</v>
      </c>
      <c r="B10" s="5" t="s">
        <v>45</v>
      </c>
      <c r="C10" s="26" t="s">
        <v>43</v>
      </c>
      <c r="D10" s="26" t="s">
        <v>40</v>
      </c>
      <c r="E10" s="36"/>
      <c r="F10" s="36"/>
      <c r="G10" s="26"/>
    </row>
    <row r="11" spans="1:7" ht="19.2" customHeight="1">
      <c r="A11" s="25">
        <v>466403936</v>
      </c>
      <c r="B11" s="5" t="s">
        <v>47</v>
      </c>
      <c r="C11" s="26" t="s">
        <v>22</v>
      </c>
      <c r="D11" s="26" t="s">
        <v>48</v>
      </c>
      <c r="E11" s="36"/>
      <c r="F11" s="36"/>
      <c r="G11" s="26"/>
    </row>
    <row r="12" spans="1:7" ht="19.2" customHeight="1">
      <c r="A12" s="25">
        <v>731155268</v>
      </c>
      <c r="B12" s="5" t="s">
        <v>49</v>
      </c>
      <c r="C12" s="26" t="s">
        <v>50</v>
      </c>
      <c r="D12" s="26" t="s">
        <v>48</v>
      </c>
      <c r="E12" s="36"/>
      <c r="F12" s="36"/>
      <c r="G12" s="26"/>
    </row>
    <row r="13" spans="1:7" ht="19.2" customHeight="1">
      <c r="A13" s="25" t="s">
        <v>89</v>
      </c>
      <c r="B13" s="5" t="s">
        <v>57</v>
      </c>
      <c r="C13" s="26" t="s">
        <v>50</v>
      </c>
      <c r="D13" s="26" t="s">
        <v>55</v>
      </c>
      <c r="E13" s="36"/>
      <c r="F13" s="36"/>
      <c r="G13" s="26"/>
    </row>
    <row r="14" spans="1:7" ht="19.2" customHeight="1">
      <c r="A14" s="25" t="s">
        <v>90</v>
      </c>
      <c r="B14" s="5" t="s">
        <v>58</v>
      </c>
      <c r="C14" s="26" t="s">
        <v>59</v>
      </c>
      <c r="D14" s="26" t="s">
        <v>55</v>
      </c>
      <c r="E14" s="36"/>
      <c r="F14" s="36"/>
      <c r="G14" s="26"/>
    </row>
    <row r="15" spans="1:7" ht="19.2" customHeight="1">
      <c r="A15" s="25">
        <v>466403485</v>
      </c>
      <c r="B15" s="5" t="s">
        <v>77</v>
      </c>
      <c r="C15" s="26" t="s">
        <v>22</v>
      </c>
      <c r="D15" s="26" t="s">
        <v>78</v>
      </c>
      <c r="E15" s="36"/>
      <c r="F15" s="36"/>
      <c r="G15" s="26"/>
    </row>
    <row r="16" spans="1:7" ht="19.2" customHeight="1">
      <c r="A16" s="25">
        <v>782744329</v>
      </c>
      <c r="B16" s="5" t="s">
        <v>79</v>
      </c>
      <c r="C16" s="26" t="s">
        <v>27</v>
      </c>
      <c r="D16" s="26" t="s">
        <v>78</v>
      </c>
      <c r="E16" s="36"/>
      <c r="F16" s="36"/>
      <c r="G16" s="26"/>
    </row>
    <row r="17" spans="1:7" s="2" customFormat="1" ht="19.2" customHeight="1">
      <c r="A17" s="4">
        <v>466402626</v>
      </c>
      <c r="B17" s="5" t="s">
        <v>7</v>
      </c>
      <c r="C17" s="26" t="s">
        <v>13</v>
      </c>
      <c r="D17" s="26" t="s">
        <v>8</v>
      </c>
      <c r="E17" s="36"/>
      <c r="F17" s="36"/>
      <c r="G17" s="26"/>
    </row>
    <row r="18" spans="1:7" s="2" customFormat="1" ht="19.2" customHeight="1">
      <c r="A18" s="4">
        <v>466402722</v>
      </c>
      <c r="B18" s="5" t="s">
        <v>9</v>
      </c>
      <c r="C18" s="26" t="s">
        <v>14</v>
      </c>
      <c r="D18" s="26" t="s">
        <v>8</v>
      </c>
      <c r="E18" s="36"/>
      <c r="F18" s="36"/>
      <c r="G18" s="26"/>
    </row>
    <row r="19" spans="1:7" s="2" customFormat="1" ht="19.2" customHeight="1">
      <c r="A19" s="4" t="s">
        <v>86</v>
      </c>
      <c r="B19" s="5" t="s">
        <v>61</v>
      </c>
      <c r="C19" s="26" t="s">
        <v>22</v>
      </c>
      <c r="D19" s="26" t="s">
        <v>8</v>
      </c>
      <c r="E19" s="36"/>
      <c r="F19" s="36"/>
      <c r="G19" s="26"/>
    </row>
    <row r="20" spans="1:7" s="2" customFormat="1" ht="19.2" customHeight="1">
      <c r="A20" s="4">
        <v>466404058</v>
      </c>
      <c r="B20" s="5" t="s">
        <v>10</v>
      </c>
      <c r="C20" s="34" t="s">
        <v>15</v>
      </c>
      <c r="D20" s="26" t="s">
        <v>11</v>
      </c>
      <c r="E20" s="36"/>
      <c r="F20" s="36"/>
      <c r="G20" s="26"/>
    </row>
    <row r="21" spans="1:7" s="2" customFormat="1" ht="19.2" customHeight="1">
      <c r="A21" s="4">
        <v>466404189</v>
      </c>
      <c r="B21" s="5" t="s">
        <v>12</v>
      </c>
      <c r="C21" s="26" t="s">
        <v>14</v>
      </c>
      <c r="D21" s="26" t="s">
        <v>11</v>
      </c>
      <c r="E21" s="36"/>
      <c r="F21" s="36"/>
      <c r="G21" s="26"/>
    </row>
    <row r="22" spans="1:7" s="2" customFormat="1" ht="19.2" customHeight="1">
      <c r="A22" s="4">
        <v>466404082</v>
      </c>
      <c r="B22" s="5" t="s">
        <v>73</v>
      </c>
      <c r="C22" s="26" t="s">
        <v>22</v>
      </c>
      <c r="D22" s="26" t="s">
        <v>11</v>
      </c>
      <c r="E22" s="36"/>
      <c r="F22" s="36"/>
      <c r="G22" s="26"/>
    </row>
    <row r="23" spans="1:7" s="2" customFormat="1" ht="19.2" customHeight="1">
      <c r="A23" s="4">
        <v>14040919</v>
      </c>
      <c r="B23" s="5" t="s">
        <v>5</v>
      </c>
      <c r="C23" s="26" t="s">
        <v>15</v>
      </c>
      <c r="D23" s="26" t="s">
        <v>6</v>
      </c>
      <c r="E23" s="36"/>
      <c r="F23" s="36"/>
      <c r="G23" s="26"/>
    </row>
    <row r="24" spans="1:7" s="2" customFormat="1" ht="19.2" customHeight="1">
      <c r="A24" s="4" t="s">
        <v>87</v>
      </c>
      <c r="B24" s="5" t="s">
        <v>80</v>
      </c>
      <c r="C24" s="26" t="s">
        <v>22</v>
      </c>
      <c r="D24" s="26" t="s">
        <v>6</v>
      </c>
      <c r="E24" s="36"/>
      <c r="F24" s="36"/>
      <c r="G24" s="26"/>
    </row>
    <row r="25" spans="1:7" s="2" customFormat="1" ht="19.2" customHeight="1">
      <c r="A25" s="4">
        <v>14041110</v>
      </c>
      <c r="B25" s="5" t="s">
        <v>85</v>
      </c>
      <c r="C25" s="26" t="s">
        <v>25</v>
      </c>
      <c r="D25" s="26" t="s">
        <v>6</v>
      </c>
      <c r="E25" s="36"/>
      <c r="F25" s="36"/>
      <c r="G25" s="26"/>
    </row>
  </sheetData>
  <mergeCells count="6">
    <mergeCell ref="A2:G2"/>
    <mergeCell ref="E3:G3"/>
    <mergeCell ref="A3:A4"/>
    <mergeCell ref="B3:B4"/>
    <mergeCell ref="C3:C4"/>
    <mergeCell ref="D3:D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G34" sqref="G34"/>
    </sheetView>
  </sheetViews>
  <sheetFormatPr defaultColWidth="8.88671875" defaultRowHeight="16.05" customHeight="1"/>
  <cols>
    <col min="1" max="1" width="30.33203125" style="22" customWidth="1"/>
    <col min="2" max="2" width="12.21875" style="23" customWidth="1"/>
    <col min="3" max="3" width="24.21875" style="24" customWidth="1"/>
    <col min="4" max="4" width="11.6640625" style="22" customWidth="1"/>
    <col min="5" max="5" width="11.109375" style="7" customWidth="1"/>
    <col min="6" max="6" width="8.88671875" style="7"/>
    <col min="7" max="16384" width="8.88671875" style="8"/>
  </cols>
  <sheetData>
    <row r="1" spans="1:6" ht="36.6" customHeight="1">
      <c r="A1" s="48" t="s">
        <v>16</v>
      </c>
      <c r="B1" s="48"/>
      <c r="C1" s="48"/>
      <c r="D1" s="48"/>
      <c r="E1" s="48"/>
    </row>
    <row r="2" spans="1:6" s="14" customFormat="1" ht="33" customHeight="1">
      <c r="A2" s="9" t="s">
        <v>17</v>
      </c>
      <c r="B2" s="10" t="s">
        <v>18</v>
      </c>
      <c r="C2" s="10" t="s">
        <v>3</v>
      </c>
      <c r="D2" s="11" t="s">
        <v>19</v>
      </c>
      <c r="E2" s="12" t="s">
        <v>20</v>
      </c>
      <c r="F2" s="13"/>
    </row>
    <row r="3" spans="1:6" ht="18" customHeight="1">
      <c r="A3" s="15" t="s">
        <v>21</v>
      </c>
      <c r="B3" s="16" t="s">
        <v>22</v>
      </c>
      <c r="C3" s="16" t="s">
        <v>23</v>
      </c>
      <c r="D3" s="17">
        <v>212.99145222222199</v>
      </c>
      <c r="E3" s="18"/>
    </row>
    <row r="4" spans="1:6" ht="18" customHeight="1">
      <c r="A4" s="15" t="s">
        <v>24</v>
      </c>
      <c r="B4" s="16" t="s">
        <v>25</v>
      </c>
      <c r="C4" s="16" t="s">
        <v>23</v>
      </c>
      <c r="D4" s="19">
        <v>1</v>
      </c>
      <c r="E4" s="18"/>
    </row>
    <row r="5" spans="1:6" ht="18" customHeight="1">
      <c r="A5" s="15" t="s">
        <v>26</v>
      </c>
      <c r="B5" s="16" t="s">
        <v>27</v>
      </c>
      <c r="C5" s="16" t="s">
        <v>23</v>
      </c>
      <c r="D5" s="17">
        <v>1.2666666666666699</v>
      </c>
      <c r="E5" s="18"/>
    </row>
    <row r="6" spans="1:6" ht="18" customHeight="1">
      <c r="A6" s="15" t="s">
        <v>28</v>
      </c>
      <c r="B6" s="16" t="s">
        <v>22</v>
      </c>
      <c r="C6" s="16" t="s">
        <v>29</v>
      </c>
      <c r="D6" s="17">
        <v>320.86504757894801</v>
      </c>
      <c r="E6" s="18"/>
    </row>
    <row r="7" spans="1:6" ht="18" customHeight="1">
      <c r="A7" s="15" t="s">
        <v>30</v>
      </c>
      <c r="B7" s="16" t="s">
        <v>22</v>
      </c>
      <c r="C7" s="16" t="s">
        <v>29</v>
      </c>
      <c r="D7" s="17">
        <v>25.630252058823501</v>
      </c>
      <c r="E7" s="18"/>
    </row>
    <row r="8" spans="1:6" ht="18" customHeight="1">
      <c r="A8" s="15" t="s">
        <v>31</v>
      </c>
      <c r="B8" s="16" t="s">
        <v>22</v>
      </c>
      <c r="C8" s="16" t="s">
        <v>29</v>
      </c>
      <c r="D8" s="17">
        <v>1.1000000000000001</v>
      </c>
      <c r="E8" s="18"/>
    </row>
    <row r="9" spans="1:6" ht="18" customHeight="1">
      <c r="A9" s="15" t="s">
        <v>32</v>
      </c>
      <c r="B9" s="16" t="s">
        <v>33</v>
      </c>
      <c r="C9" s="16" t="s">
        <v>29</v>
      </c>
      <c r="D9" s="17">
        <v>320.86504757894801</v>
      </c>
      <c r="E9" s="18"/>
    </row>
    <row r="10" spans="1:6" ht="18" customHeight="1">
      <c r="A10" s="15" t="s">
        <v>34</v>
      </c>
      <c r="B10" s="16" t="s">
        <v>35</v>
      </c>
      <c r="C10" s="16" t="s">
        <v>29</v>
      </c>
      <c r="D10" s="17"/>
      <c r="E10" s="18" t="s">
        <v>36</v>
      </c>
    </row>
    <row r="11" spans="1:6" ht="18" customHeight="1">
      <c r="A11" s="15" t="s">
        <v>37</v>
      </c>
      <c r="B11" s="16" t="s">
        <v>38</v>
      </c>
      <c r="C11" s="16" t="s">
        <v>29</v>
      </c>
      <c r="D11" s="17">
        <v>1.1000000000000001</v>
      </c>
      <c r="E11" s="18"/>
    </row>
    <row r="12" spans="1:6" ht="18" customHeight="1">
      <c r="A12" s="15" t="s">
        <v>39</v>
      </c>
      <c r="B12" s="16" t="s">
        <v>22</v>
      </c>
      <c r="C12" s="16" t="s">
        <v>40</v>
      </c>
      <c r="D12" s="17">
        <v>294.48447173913002</v>
      </c>
      <c r="E12" s="18"/>
    </row>
    <row r="13" spans="1:6" ht="18" customHeight="1">
      <c r="A13" s="15" t="s">
        <v>41</v>
      </c>
      <c r="B13" s="16" t="s">
        <v>33</v>
      </c>
      <c r="C13" s="16" t="s">
        <v>40</v>
      </c>
      <c r="D13" s="17">
        <v>15.506133677419299</v>
      </c>
      <c r="E13" s="18"/>
    </row>
    <row r="14" spans="1:6" ht="18" customHeight="1">
      <c r="A14" s="15" t="s">
        <v>42</v>
      </c>
      <c r="B14" s="16" t="s">
        <v>43</v>
      </c>
      <c r="C14" s="16" t="s">
        <v>40</v>
      </c>
      <c r="D14" s="17"/>
      <c r="E14" s="18" t="s">
        <v>36</v>
      </c>
    </row>
    <row r="15" spans="1:6" ht="18" customHeight="1">
      <c r="A15" s="15" t="s">
        <v>44</v>
      </c>
      <c r="B15" s="16" t="s">
        <v>43</v>
      </c>
      <c r="C15" s="16" t="s">
        <v>40</v>
      </c>
      <c r="D15" s="17">
        <v>15.506133677419299</v>
      </c>
      <c r="E15" s="18"/>
    </row>
    <row r="16" spans="1:6" ht="18" customHeight="1">
      <c r="A16" s="15" t="s">
        <v>45</v>
      </c>
      <c r="B16" s="16" t="s">
        <v>43</v>
      </c>
      <c r="C16" s="20" t="s">
        <v>40</v>
      </c>
      <c r="D16" s="17"/>
      <c r="E16" s="18" t="s">
        <v>36</v>
      </c>
    </row>
    <row r="17" spans="1:5" ht="18" customHeight="1">
      <c r="A17" s="15" t="s">
        <v>46</v>
      </c>
      <c r="B17" s="16" t="s">
        <v>38</v>
      </c>
      <c r="C17" s="16" t="s">
        <v>40</v>
      </c>
      <c r="D17" s="17">
        <v>294.48447173913002</v>
      </c>
      <c r="E17" s="18"/>
    </row>
    <row r="18" spans="1:5" ht="18" customHeight="1">
      <c r="A18" s="15" t="s">
        <v>47</v>
      </c>
      <c r="B18" s="16" t="s">
        <v>22</v>
      </c>
      <c r="C18" s="16" t="s">
        <v>48</v>
      </c>
      <c r="D18" s="17">
        <v>1.1000000000000001</v>
      </c>
      <c r="E18" s="18"/>
    </row>
    <row r="19" spans="1:5" ht="18" customHeight="1">
      <c r="A19" s="15" t="s">
        <v>49</v>
      </c>
      <c r="B19" s="16" t="s">
        <v>50</v>
      </c>
      <c r="C19" s="16" t="s">
        <v>48</v>
      </c>
      <c r="D19" s="17">
        <v>7.6877186666666697</v>
      </c>
      <c r="E19" s="18"/>
    </row>
    <row r="20" spans="1:5" ht="18" customHeight="1">
      <c r="A20" s="15" t="s">
        <v>51</v>
      </c>
      <c r="B20" s="16" t="s">
        <v>35</v>
      </c>
      <c r="C20" s="16" t="s">
        <v>48</v>
      </c>
      <c r="D20" s="17">
        <v>7.6877186666666697</v>
      </c>
      <c r="E20" s="18"/>
    </row>
    <row r="21" spans="1:5" ht="18" customHeight="1">
      <c r="A21" s="15" t="s">
        <v>52</v>
      </c>
      <c r="B21" s="16" t="s">
        <v>53</v>
      </c>
      <c r="C21" s="16" t="s">
        <v>48</v>
      </c>
      <c r="D21" s="17">
        <v>55.942999999999998</v>
      </c>
      <c r="E21" s="18"/>
    </row>
    <row r="22" spans="1:5" ht="18" customHeight="1">
      <c r="A22" s="15" t="s">
        <v>54</v>
      </c>
      <c r="B22" s="16" t="s">
        <v>22</v>
      </c>
      <c r="C22" s="16" t="s">
        <v>55</v>
      </c>
      <c r="D22" s="17">
        <v>1</v>
      </c>
      <c r="E22" s="18"/>
    </row>
    <row r="23" spans="1:5" ht="18" customHeight="1">
      <c r="A23" s="15" t="s">
        <v>56</v>
      </c>
      <c r="B23" s="16" t="s">
        <v>22</v>
      </c>
      <c r="C23" s="16" t="s">
        <v>55</v>
      </c>
      <c r="D23" s="17"/>
      <c r="E23" s="18" t="s">
        <v>36</v>
      </c>
    </row>
    <row r="24" spans="1:5" ht="18" customHeight="1">
      <c r="A24" s="15" t="s">
        <v>57</v>
      </c>
      <c r="B24" s="16" t="s">
        <v>50</v>
      </c>
      <c r="C24" s="16" t="s">
        <v>55</v>
      </c>
      <c r="D24" s="17">
        <v>10.822222399999999</v>
      </c>
      <c r="E24" s="18"/>
    </row>
    <row r="25" spans="1:5" ht="18" customHeight="1">
      <c r="A25" s="15" t="s">
        <v>58</v>
      </c>
      <c r="B25" s="16" t="s">
        <v>59</v>
      </c>
      <c r="C25" s="16" t="s">
        <v>55</v>
      </c>
      <c r="D25" s="17">
        <v>403.29705882352903</v>
      </c>
      <c r="E25" s="18"/>
    </row>
    <row r="26" spans="1:5" ht="18" customHeight="1">
      <c r="A26" s="15" t="s">
        <v>60</v>
      </c>
      <c r="B26" s="16" t="s">
        <v>53</v>
      </c>
      <c r="C26" s="16" t="s">
        <v>55</v>
      </c>
      <c r="D26" s="17">
        <v>87.372500000000002</v>
      </c>
      <c r="E26" s="18"/>
    </row>
    <row r="27" spans="1:5" ht="18" customHeight="1">
      <c r="A27" s="15" t="s">
        <v>61</v>
      </c>
      <c r="B27" s="16" t="s">
        <v>22</v>
      </c>
      <c r="C27" s="16" t="s">
        <v>8</v>
      </c>
      <c r="D27" s="17"/>
      <c r="E27" s="18" t="s">
        <v>36</v>
      </c>
    </row>
    <row r="28" spans="1:5" ht="18" customHeight="1">
      <c r="A28" s="15" t="s">
        <v>62</v>
      </c>
      <c r="B28" s="16" t="s">
        <v>63</v>
      </c>
      <c r="C28" s="16" t="s">
        <v>8</v>
      </c>
      <c r="D28" s="17">
        <v>1.0220588235294099</v>
      </c>
      <c r="E28" s="18"/>
    </row>
    <row r="29" spans="1:5" ht="18" customHeight="1">
      <c r="A29" s="15" t="s">
        <v>64</v>
      </c>
      <c r="B29" s="16" t="s">
        <v>33</v>
      </c>
      <c r="C29" s="16" t="s">
        <v>8</v>
      </c>
      <c r="D29" s="17">
        <v>1.0220588235294099</v>
      </c>
      <c r="E29" s="18"/>
    </row>
    <row r="30" spans="1:5" ht="18" customHeight="1">
      <c r="A30" s="15" t="s">
        <v>65</v>
      </c>
      <c r="B30" s="16" t="s">
        <v>66</v>
      </c>
      <c r="C30" s="16" t="s">
        <v>8</v>
      </c>
      <c r="D30" s="17">
        <v>66.605125116279098</v>
      </c>
      <c r="E30" s="18"/>
    </row>
    <row r="31" spans="1:5" ht="18" customHeight="1">
      <c r="A31" s="15" t="s">
        <v>67</v>
      </c>
      <c r="B31" s="16" t="s">
        <v>68</v>
      </c>
      <c r="C31" s="16" t="s">
        <v>8</v>
      </c>
      <c r="D31" s="17">
        <v>1</v>
      </c>
      <c r="E31" s="18"/>
    </row>
    <row r="32" spans="1:5" ht="18" customHeight="1">
      <c r="A32" s="15" t="s">
        <v>69</v>
      </c>
      <c r="B32" s="16" t="s">
        <v>70</v>
      </c>
      <c r="C32" s="16" t="s">
        <v>8</v>
      </c>
      <c r="D32" s="17">
        <v>1</v>
      </c>
      <c r="E32" s="18"/>
    </row>
    <row r="33" spans="1:5" ht="18" customHeight="1">
      <c r="A33" s="15" t="s">
        <v>71</v>
      </c>
      <c r="B33" s="16" t="s">
        <v>43</v>
      </c>
      <c r="C33" s="16" t="s">
        <v>8</v>
      </c>
      <c r="D33" s="17">
        <v>17.085106</v>
      </c>
      <c r="E33" s="18"/>
    </row>
    <row r="34" spans="1:5" ht="18" customHeight="1">
      <c r="A34" s="15" t="s">
        <v>72</v>
      </c>
      <c r="B34" s="16" t="s">
        <v>43</v>
      </c>
      <c r="C34" s="16" t="s">
        <v>8</v>
      </c>
      <c r="D34" s="17">
        <v>1</v>
      </c>
      <c r="E34" s="18"/>
    </row>
    <row r="35" spans="1:5" ht="18" customHeight="1">
      <c r="A35" s="15" t="s">
        <v>10</v>
      </c>
      <c r="B35" s="16" t="s">
        <v>22</v>
      </c>
      <c r="C35" s="16" t="s">
        <v>11</v>
      </c>
      <c r="D35" s="17">
        <v>1.01595744680851</v>
      </c>
      <c r="E35" s="18"/>
    </row>
    <row r="36" spans="1:5" ht="18" customHeight="1">
      <c r="A36" s="15" t="s">
        <v>73</v>
      </c>
      <c r="B36" s="16" t="s">
        <v>22</v>
      </c>
      <c r="C36" s="16" t="s">
        <v>11</v>
      </c>
      <c r="D36" s="17">
        <v>1.01595744680851</v>
      </c>
      <c r="E36" s="18"/>
    </row>
    <row r="37" spans="1:5" ht="18" customHeight="1">
      <c r="A37" s="15" t="s">
        <v>74</v>
      </c>
      <c r="B37" s="16" t="s">
        <v>33</v>
      </c>
      <c r="C37" s="16" t="s">
        <v>11</v>
      </c>
      <c r="D37" s="17"/>
      <c r="E37" s="18" t="s">
        <v>36</v>
      </c>
    </row>
    <row r="38" spans="1:5" ht="18" customHeight="1">
      <c r="A38" s="15" t="s">
        <v>75</v>
      </c>
      <c r="B38" s="16" t="s">
        <v>33</v>
      </c>
      <c r="C38" s="16" t="s">
        <v>11</v>
      </c>
      <c r="D38" s="17">
        <v>1</v>
      </c>
      <c r="E38" s="18"/>
    </row>
    <row r="39" spans="1:5" ht="18" customHeight="1">
      <c r="A39" s="15" t="s">
        <v>76</v>
      </c>
      <c r="B39" s="16" t="s">
        <v>43</v>
      </c>
      <c r="C39" s="16" t="s">
        <v>11</v>
      </c>
      <c r="D39" s="17">
        <v>28.116144190476199</v>
      </c>
      <c r="E39" s="18"/>
    </row>
    <row r="40" spans="1:5" ht="18" customHeight="1">
      <c r="A40" s="15" t="s">
        <v>77</v>
      </c>
      <c r="B40" s="16" t="s">
        <v>22</v>
      </c>
      <c r="C40" s="16" t="s">
        <v>78</v>
      </c>
      <c r="D40" s="17">
        <v>1.1200000000000001</v>
      </c>
      <c r="E40" s="18"/>
    </row>
    <row r="41" spans="1:5" ht="18" customHeight="1">
      <c r="A41" s="15" t="s">
        <v>79</v>
      </c>
      <c r="B41" s="16" t="s">
        <v>27</v>
      </c>
      <c r="C41" s="16" t="s">
        <v>78</v>
      </c>
      <c r="D41" s="17">
        <v>1.1200000000000001</v>
      </c>
      <c r="E41" s="18"/>
    </row>
    <row r="42" spans="1:5" ht="18" customHeight="1">
      <c r="A42" s="15" t="s">
        <v>80</v>
      </c>
      <c r="B42" s="16" t="s">
        <v>22</v>
      </c>
      <c r="C42" s="21" t="s">
        <v>81</v>
      </c>
      <c r="D42" s="17">
        <v>1.03977272727273</v>
      </c>
      <c r="E42" s="18"/>
    </row>
    <row r="43" spans="1:5" ht="18" customHeight="1">
      <c r="A43" s="15" t="s">
        <v>82</v>
      </c>
      <c r="B43" s="16" t="s">
        <v>22</v>
      </c>
      <c r="C43" s="21" t="s">
        <v>83</v>
      </c>
      <c r="D43" s="17">
        <v>1.03977272727273</v>
      </c>
      <c r="E43" s="18"/>
    </row>
    <row r="44" spans="1:5" ht="18" customHeight="1">
      <c r="A44" s="15" t="s">
        <v>84</v>
      </c>
      <c r="B44" s="16" t="s">
        <v>22</v>
      </c>
      <c r="C44" s="21" t="s">
        <v>83</v>
      </c>
      <c r="D44" s="17">
        <v>403.893497523809</v>
      </c>
      <c r="E44" s="18"/>
    </row>
    <row r="45" spans="1:5" ht="18" customHeight="1">
      <c r="A45" s="15" t="s">
        <v>85</v>
      </c>
      <c r="B45" s="16" t="s">
        <v>25</v>
      </c>
      <c r="C45" s="21" t="s">
        <v>83</v>
      </c>
      <c r="D45" s="17">
        <v>28.433912499999899</v>
      </c>
      <c r="E45" s="18"/>
    </row>
  </sheetData>
  <mergeCells count="1">
    <mergeCell ref="A1:E1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4" sqref="D4:E4"/>
    </sheetView>
  </sheetViews>
  <sheetFormatPr defaultColWidth="9" defaultRowHeight="14.4"/>
  <cols>
    <col min="1" max="1" width="12.21875" style="3" customWidth="1"/>
    <col min="2" max="2" width="34.88671875" customWidth="1"/>
    <col min="3" max="3" width="15.21875" customWidth="1"/>
    <col min="4" max="5" width="17.21875" customWidth="1"/>
    <col min="6" max="6" width="11.21875" customWidth="1"/>
  </cols>
  <sheetData>
    <row r="1" spans="1:6" s="1" customFormat="1" ht="45" customHeight="1">
      <c r="A1" s="51" t="s">
        <v>100</v>
      </c>
      <c r="B1" s="51"/>
      <c r="C1" s="51"/>
      <c r="D1" s="51"/>
      <c r="E1" s="51"/>
      <c r="F1" s="51"/>
    </row>
    <row r="2" spans="1:6" s="2" customFormat="1" ht="18" customHeight="1">
      <c r="A2" s="45" t="s">
        <v>0</v>
      </c>
      <c r="B2" s="45" t="s">
        <v>1</v>
      </c>
      <c r="C2" s="44" t="s">
        <v>3</v>
      </c>
      <c r="D2" s="47" t="s">
        <v>110</v>
      </c>
      <c r="E2" s="44"/>
      <c r="F2" s="44"/>
    </row>
    <row r="3" spans="1:6" s="2" customFormat="1" ht="43.05" customHeight="1">
      <c r="A3" s="45"/>
      <c r="B3" s="45"/>
      <c r="C3" s="44"/>
      <c r="D3" s="6" t="s">
        <v>112</v>
      </c>
      <c r="E3" s="6" t="s">
        <v>111</v>
      </c>
      <c r="F3" s="30" t="s">
        <v>4</v>
      </c>
    </row>
    <row r="4" spans="1:6" s="2" customFormat="1" ht="24" customHeight="1">
      <c r="A4" s="4">
        <v>14040919</v>
      </c>
      <c r="B4" s="5" t="s">
        <v>5</v>
      </c>
      <c r="C4" s="30" t="s">
        <v>6</v>
      </c>
      <c r="D4" s="30">
        <v>245037</v>
      </c>
      <c r="E4" s="30">
        <v>359536</v>
      </c>
      <c r="F4" s="31">
        <f>(D4/E4-1)*100</f>
        <v>-31.846324151128126</v>
      </c>
    </row>
    <row r="5" spans="1:6" s="2" customFormat="1" ht="24" customHeight="1">
      <c r="A5" s="4">
        <v>466402626</v>
      </c>
      <c r="B5" s="5" t="s">
        <v>7</v>
      </c>
      <c r="C5" s="30" t="s">
        <v>8</v>
      </c>
      <c r="D5" s="30">
        <v>16343</v>
      </c>
      <c r="E5" s="30">
        <v>17873</v>
      </c>
      <c r="F5" s="31">
        <f t="shared" ref="F5:F9" si="0">(D5/E5-1)*100</f>
        <v>-8.5603983662507659</v>
      </c>
    </row>
    <row r="6" spans="1:6" s="2" customFormat="1" ht="24" customHeight="1">
      <c r="A6" s="4">
        <v>466402722</v>
      </c>
      <c r="B6" s="5" t="s">
        <v>9</v>
      </c>
      <c r="C6" s="30" t="s">
        <v>8</v>
      </c>
      <c r="D6" s="30">
        <v>20315</v>
      </c>
      <c r="E6" s="30">
        <v>21537</v>
      </c>
      <c r="F6" s="31">
        <f t="shared" si="0"/>
        <v>-5.6739564470446258</v>
      </c>
    </row>
    <row r="7" spans="1:6" s="2" customFormat="1" ht="24" customHeight="1">
      <c r="A7" s="4">
        <v>466404058</v>
      </c>
      <c r="B7" s="5" t="s">
        <v>10</v>
      </c>
      <c r="C7" s="30" t="s">
        <v>11</v>
      </c>
      <c r="D7" s="30">
        <v>329710</v>
      </c>
      <c r="E7" s="30">
        <v>331510</v>
      </c>
      <c r="F7" s="31">
        <f t="shared" si="0"/>
        <v>-0.54297004615245781</v>
      </c>
    </row>
    <row r="8" spans="1:6" s="2" customFormat="1" ht="24" customHeight="1">
      <c r="A8" s="4">
        <v>466404189</v>
      </c>
      <c r="B8" s="5" t="s">
        <v>12</v>
      </c>
      <c r="C8" s="30" t="s">
        <v>11</v>
      </c>
      <c r="D8" s="30">
        <v>8630</v>
      </c>
      <c r="E8" s="30">
        <v>8280</v>
      </c>
      <c r="F8" s="31">
        <f>(D8/E8-1)*100</f>
        <v>4.2270531400966149</v>
      </c>
    </row>
    <row r="9" spans="1:6" ht="24" customHeight="1">
      <c r="A9" s="49" t="s">
        <v>109</v>
      </c>
      <c r="B9" s="50"/>
      <c r="C9" s="32"/>
      <c r="D9" s="33">
        <f>SUM(D4:D8)</f>
        <v>620035</v>
      </c>
      <c r="E9" s="33">
        <f>SUM(E4:E8)</f>
        <v>738736</v>
      </c>
      <c r="F9" s="31">
        <f t="shared" si="0"/>
        <v>-16.068121764744102</v>
      </c>
    </row>
  </sheetData>
  <mergeCells count="6">
    <mergeCell ref="A9:B9"/>
    <mergeCell ref="A1:F1"/>
    <mergeCell ref="A2:A3"/>
    <mergeCell ref="B2:B3"/>
    <mergeCell ref="C2:C3"/>
    <mergeCell ref="D2:F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pane ySplit="4" topLeftCell="A17" activePane="bottomLeft" state="frozen"/>
      <selection pane="bottomLeft" activeCell="E23" sqref="E23"/>
    </sheetView>
  </sheetViews>
  <sheetFormatPr defaultColWidth="9" defaultRowHeight="14.4"/>
  <cols>
    <col min="1" max="1" width="11.88671875" style="3" customWidth="1"/>
    <col min="2" max="2" width="34.44140625" customWidth="1"/>
    <col min="4" max="4" width="27.77734375" customWidth="1"/>
    <col min="5" max="6" width="15.5546875" customWidth="1"/>
    <col min="7" max="7" width="9" customWidth="1"/>
    <col min="8" max="9" width="15.5546875" customWidth="1"/>
    <col min="10" max="10" width="9" customWidth="1"/>
  </cols>
  <sheetData>
    <row r="1" spans="1:10" ht="27.6" customHeight="1">
      <c r="A1" s="39" t="s">
        <v>108</v>
      </c>
    </row>
    <row r="2" spans="1:10" ht="43.2" customHeight="1">
      <c r="A2" s="46" t="s">
        <v>100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2" customFormat="1" ht="18" customHeight="1">
      <c r="A3" s="45" t="s">
        <v>0</v>
      </c>
      <c r="B3" s="45" t="s">
        <v>1</v>
      </c>
      <c r="C3" s="44" t="s">
        <v>2</v>
      </c>
      <c r="D3" s="44" t="s">
        <v>3</v>
      </c>
      <c r="E3" s="47" t="s">
        <v>93</v>
      </c>
      <c r="F3" s="44"/>
      <c r="G3" s="44"/>
      <c r="H3" s="47" t="s">
        <v>94</v>
      </c>
      <c r="I3" s="44"/>
      <c r="J3" s="44"/>
    </row>
    <row r="4" spans="1:10" s="2" customFormat="1" ht="43.05" customHeight="1">
      <c r="A4" s="45"/>
      <c r="B4" s="45"/>
      <c r="C4" s="44"/>
      <c r="D4" s="44"/>
      <c r="E4" s="6" t="s">
        <v>95</v>
      </c>
      <c r="F4" s="6" t="s">
        <v>96</v>
      </c>
      <c r="G4" s="6" t="s">
        <v>97</v>
      </c>
      <c r="H4" s="6" t="s">
        <v>99</v>
      </c>
      <c r="I4" s="6" t="s">
        <v>96</v>
      </c>
      <c r="J4" s="6" t="s">
        <v>98</v>
      </c>
    </row>
    <row r="5" spans="1:10" s="2" customFormat="1" ht="19.2" customHeight="1">
      <c r="A5" s="38" t="s">
        <v>102</v>
      </c>
      <c r="B5" s="5" t="s">
        <v>101</v>
      </c>
      <c r="C5" s="40" t="s">
        <v>33</v>
      </c>
      <c r="D5" s="40" t="s">
        <v>104</v>
      </c>
      <c r="E5" s="35">
        <v>1041</v>
      </c>
      <c r="F5" s="35">
        <v>1245</v>
      </c>
      <c r="G5" s="42">
        <f>(E5/F5-1)*100</f>
        <v>-16.385542168674693</v>
      </c>
      <c r="H5" s="35">
        <v>1131</v>
      </c>
      <c r="I5" s="35">
        <v>1402</v>
      </c>
      <c r="J5" s="42">
        <f>(H5/I5-1)*100</f>
        <v>-19.329529243937237</v>
      </c>
    </row>
    <row r="6" spans="1:10" s="2" customFormat="1" ht="19.2" customHeight="1">
      <c r="A6" s="38" t="s">
        <v>105</v>
      </c>
      <c r="B6" s="5" t="s">
        <v>106</v>
      </c>
      <c r="C6" s="40" t="s">
        <v>50</v>
      </c>
      <c r="D6" s="40" t="s">
        <v>104</v>
      </c>
      <c r="E6" s="35">
        <v>4130</v>
      </c>
      <c r="F6" s="35">
        <v>8653</v>
      </c>
      <c r="G6" s="42">
        <f t="shared" ref="G6:G26" si="0">(E6/F6-1)*100</f>
        <v>-52.270888709118225</v>
      </c>
      <c r="H6" s="35">
        <v>4190</v>
      </c>
      <c r="I6" s="35">
        <v>9156</v>
      </c>
      <c r="J6" s="42">
        <f t="shared" ref="J6:J26" si="1">(H6/I6-1)*100</f>
        <v>-54.237658366098728</v>
      </c>
    </row>
    <row r="7" spans="1:10" ht="19.2" customHeight="1">
      <c r="A7" s="25" t="s">
        <v>91</v>
      </c>
      <c r="B7" s="5" t="s">
        <v>28</v>
      </c>
      <c r="C7" s="37" t="s">
        <v>15</v>
      </c>
      <c r="D7" s="37" t="s">
        <v>29</v>
      </c>
      <c r="E7" s="36">
        <v>1380</v>
      </c>
      <c r="F7" s="36">
        <v>1250</v>
      </c>
      <c r="G7" s="42">
        <f t="shared" si="0"/>
        <v>10.400000000000009</v>
      </c>
      <c r="H7" s="36">
        <v>1410</v>
      </c>
      <c r="I7" s="36">
        <v>1275</v>
      </c>
      <c r="J7" s="42">
        <f t="shared" si="1"/>
        <v>10.588235294117654</v>
      </c>
    </row>
    <row r="8" spans="1:10" ht="19.2" customHeight="1">
      <c r="A8" s="25" t="s">
        <v>92</v>
      </c>
      <c r="B8" s="5" t="s">
        <v>30</v>
      </c>
      <c r="C8" s="37" t="s">
        <v>15</v>
      </c>
      <c r="D8" s="37" t="s">
        <v>29</v>
      </c>
      <c r="E8" s="36">
        <v>95</v>
      </c>
      <c r="F8" s="36">
        <v>1636</v>
      </c>
      <c r="G8" s="42">
        <f t="shared" si="0"/>
        <v>-94.193154034229835</v>
      </c>
      <c r="H8" s="36">
        <v>110</v>
      </c>
      <c r="I8" s="36">
        <v>1664</v>
      </c>
      <c r="J8" s="42">
        <f t="shared" si="1"/>
        <v>-93.389423076923066</v>
      </c>
    </row>
    <row r="9" spans="1:10" ht="19.2" customHeight="1">
      <c r="A9" s="25">
        <v>55169700</v>
      </c>
      <c r="B9" s="5" t="s">
        <v>42</v>
      </c>
      <c r="C9" s="37" t="s">
        <v>14</v>
      </c>
      <c r="D9" s="37" t="s">
        <v>40</v>
      </c>
      <c r="E9" s="36">
        <v>151</v>
      </c>
      <c r="F9" s="36">
        <v>118</v>
      </c>
      <c r="G9" s="42">
        <f t="shared" si="0"/>
        <v>27.966101694915245</v>
      </c>
      <c r="H9" s="36">
        <v>181</v>
      </c>
      <c r="I9" s="36">
        <v>208</v>
      </c>
      <c r="J9" s="42">
        <f t="shared" si="1"/>
        <v>-12.98076923076923</v>
      </c>
    </row>
    <row r="10" spans="1:10" ht="19.2" customHeight="1">
      <c r="A10" s="25" t="s">
        <v>88</v>
      </c>
      <c r="B10" s="5" t="s">
        <v>45</v>
      </c>
      <c r="C10" s="37" t="s">
        <v>14</v>
      </c>
      <c r="D10" s="37" t="s">
        <v>40</v>
      </c>
      <c r="E10" s="36">
        <v>420</v>
      </c>
      <c r="F10" s="36">
        <v>101</v>
      </c>
      <c r="G10" s="42">
        <f t="shared" si="0"/>
        <v>315.84158415841586</v>
      </c>
      <c r="H10" s="36">
        <v>503</v>
      </c>
      <c r="I10" s="36">
        <v>134</v>
      </c>
      <c r="J10" s="42">
        <f t="shared" si="1"/>
        <v>275.37313432835822</v>
      </c>
    </row>
    <row r="11" spans="1:10" ht="19.2" customHeight="1">
      <c r="A11" s="25">
        <v>466403936</v>
      </c>
      <c r="B11" s="5" t="s">
        <v>47</v>
      </c>
      <c r="C11" s="37" t="s">
        <v>15</v>
      </c>
      <c r="D11" s="37" t="s">
        <v>48</v>
      </c>
      <c r="E11" s="36">
        <v>23683</v>
      </c>
      <c r="F11" s="36">
        <v>34286</v>
      </c>
      <c r="G11" s="42">
        <f t="shared" si="0"/>
        <v>-30.925158957008691</v>
      </c>
      <c r="H11" s="36">
        <v>27515</v>
      </c>
      <c r="I11" s="36">
        <v>37962</v>
      </c>
      <c r="J11" s="42">
        <f t="shared" si="1"/>
        <v>-27.519624888045946</v>
      </c>
    </row>
    <row r="12" spans="1:10" ht="19.2" customHeight="1">
      <c r="A12" s="25">
        <v>731155268</v>
      </c>
      <c r="B12" s="5" t="s">
        <v>49</v>
      </c>
      <c r="C12" s="37" t="s">
        <v>50</v>
      </c>
      <c r="D12" s="37" t="s">
        <v>48</v>
      </c>
      <c r="E12" s="36">
        <v>1947</v>
      </c>
      <c r="F12" s="36">
        <v>2195</v>
      </c>
      <c r="G12" s="42">
        <f t="shared" si="0"/>
        <v>-11.298405466970385</v>
      </c>
      <c r="H12" s="36">
        <v>2359</v>
      </c>
      <c r="I12" s="36">
        <v>2758</v>
      </c>
      <c r="J12" s="42">
        <f t="shared" si="1"/>
        <v>-14.467005076142136</v>
      </c>
    </row>
    <row r="13" spans="1:10" ht="19.2" customHeight="1">
      <c r="A13" s="25" t="s">
        <v>89</v>
      </c>
      <c r="B13" s="5" t="s">
        <v>57</v>
      </c>
      <c r="C13" s="37" t="s">
        <v>50</v>
      </c>
      <c r="D13" s="37" t="s">
        <v>55</v>
      </c>
      <c r="E13" s="36">
        <v>172</v>
      </c>
      <c r="F13" s="36">
        <v>108</v>
      </c>
      <c r="G13" s="42">
        <f t="shared" si="0"/>
        <v>59.259259259259252</v>
      </c>
      <c r="H13" s="36">
        <v>202</v>
      </c>
      <c r="I13" s="36">
        <v>143</v>
      </c>
      <c r="J13" s="42">
        <f t="shared" si="1"/>
        <v>41.258741258741253</v>
      </c>
    </row>
    <row r="14" spans="1:10" ht="19.2" customHeight="1">
      <c r="A14" s="25" t="s">
        <v>90</v>
      </c>
      <c r="B14" s="5" t="s">
        <v>58</v>
      </c>
      <c r="C14" s="37" t="s">
        <v>59</v>
      </c>
      <c r="D14" s="37" t="s">
        <v>55</v>
      </c>
      <c r="E14" s="36">
        <v>183</v>
      </c>
      <c r="F14" s="36">
        <v>158</v>
      </c>
      <c r="G14" s="42">
        <f t="shared" si="0"/>
        <v>15.822784810126578</v>
      </c>
      <c r="H14" s="36">
        <v>220</v>
      </c>
      <c r="I14" s="36">
        <v>190</v>
      </c>
      <c r="J14" s="42">
        <f t="shared" si="1"/>
        <v>15.789473684210531</v>
      </c>
    </row>
    <row r="15" spans="1:10" ht="19.2" customHeight="1">
      <c r="A15" s="25">
        <v>466403485</v>
      </c>
      <c r="B15" s="5" t="s">
        <v>77</v>
      </c>
      <c r="C15" s="37" t="s">
        <v>15</v>
      </c>
      <c r="D15" s="37" t="s">
        <v>78</v>
      </c>
      <c r="E15" s="36">
        <v>11602</v>
      </c>
      <c r="F15" s="36">
        <v>11679</v>
      </c>
      <c r="G15" s="42">
        <f t="shared" si="0"/>
        <v>-0.65930302251905326</v>
      </c>
      <c r="H15" s="36">
        <v>13821</v>
      </c>
      <c r="I15" s="36">
        <v>13862</v>
      </c>
      <c r="J15" s="42">
        <f t="shared" si="1"/>
        <v>-0.29577261578416225</v>
      </c>
    </row>
    <row r="16" spans="1:10" ht="19.2" customHeight="1">
      <c r="A16" s="25">
        <v>782744329</v>
      </c>
      <c r="B16" s="5" t="s">
        <v>79</v>
      </c>
      <c r="C16" s="37" t="s">
        <v>27</v>
      </c>
      <c r="D16" s="37" t="s">
        <v>78</v>
      </c>
      <c r="E16" s="36">
        <v>13392</v>
      </c>
      <c r="F16" s="36">
        <v>2246</v>
      </c>
      <c r="G16" s="42">
        <f t="shared" si="0"/>
        <v>496.26001780943898</v>
      </c>
      <c r="H16" s="36">
        <v>15059</v>
      </c>
      <c r="I16" s="36">
        <v>4528</v>
      </c>
      <c r="J16" s="42">
        <f t="shared" si="1"/>
        <v>232.57508833922262</v>
      </c>
    </row>
    <row r="17" spans="1:10" s="2" customFormat="1" ht="19.2" customHeight="1">
      <c r="A17" s="4">
        <v>466402626</v>
      </c>
      <c r="B17" s="5" t="s">
        <v>114</v>
      </c>
      <c r="C17" s="37" t="s">
        <v>13</v>
      </c>
      <c r="D17" s="37" t="s">
        <v>8</v>
      </c>
      <c r="E17" s="36">
        <v>12978</v>
      </c>
      <c r="F17" s="36">
        <v>13285</v>
      </c>
      <c r="G17" s="42">
        <f t="shared" si="0"/>
        <v>-2.3108769288671449</v>
      </c>
      <c r="H17" s="36">
        <v>14355</v>
      </c>
      <c r="I17" s="36">
        <v>15064</v>
      </c>
      <c r="J17" s="42">
        <f t="shared" si="1"/>
        <v>-4.7065852363250116</v>
      </c>
    </row>
    <row r="18" spans="1:10" s="2" customFormat="1" ht="19.2" customHeight="1">
      <c r="A18" s="4">
        <v>466402722</v>
      </c>
      <c r="B18" s="5" t="s">
        <v>9</v>
      </c>
      <c r="C18" s="37" t="s">
        <v>14</v>
      </c>
      <c r="D18" s="37" t="s">
        <v>8</v>
      </c>
      <c r="E18" s="36">
        <v>15146</v>
      </c>
      <c r="F18" s="36">
        <v>15640</v>
      </c>
      <c r="G18" s="42">
        <f t="shared" si="0"/>
        <v>-3.1585677749360608</v>
      </c>
      <c r="H18" s="36">
        <v>17265</v>
      </c>
      <c r="I18" s="36">
        <v>23108</v>
      </c>
      <c r="J18" s="42">
        <f t="shared" si="1"/>
        <v>-25.285615371299986</v>
      </c>
    </row>
    <row r="19" spans="1:10" s="2" customFormat="1" ht="19.2" customHeight="1">
      <c r="A19" s="4" t="s">
        <v>86</v>
      </c>
      <c r="B19" s="5" t="s">
        <v>113</v>
      </c>
      <c r="C19" s="37" t="s">
        <v>15</v>
      </c>
      <c r="D19" s="37" t="s">
        <v>8</v>
      </c>
      <c r="E19" s="36">
        <v>11154</v>
      </c>
      <c r="F19" s="36">
        <v>14913</v>
      </c>
      <c r="G19" s="42">
        <f t="shared" si="0"/>
        <v>-25.206195936431296</v>
      </c>
      <c r="H19" s="36">
        <v>13178</v>
      </c>
      <c r="I19" s="36">
        <v>16488</v>
      </c>
      <c r="J19" s="42">
        <f t="shared" si="1"/>
        <v>-20.075206210577392</v>
      </c>
    </row>
    <row r="20" spans="1:10" s="2" customFormat="1" ht="19.2" customHeight="1">
      <c r="A20" s="4">
        <v>466404058</v>
      </c>
      <c r="B20" s="5" t="s">
        <v>10</v>
      </c>
      <c r="C20" s="37" t="s">
        <v>15</v>
      </c>
      <c r="D20" s="37" t="s">
        <v>11</v>
      </c>
      <c r="E20" s="36">
        <v>300509</v>
      </c>
      <c r="F20" s="36">
        <v>291791</v>
      </c>
      <c r="G20" s="42">
        <f t="shared" si="0"/>
        <v>2.9877549341823517</v>
      </c>
      <c r="H20" s="36">
        <v>347062</v>
      </c>
      <c r="I20" s="36">
        <v>333370</v>
      </c>
      <c r="J20" s="42">
        <f t="shared" si="1"/>
        <v>4.1071482136964876</v>
      </c>
    </row>
    <row r="21" spans="1:10" s="2" customFormat="1" ht="19.2" customHeight="1">
      <c r="A21" s="4">
        <v>466404189</v>
      </c>
      <c r="B21" s="5" t="s">
        <v>12</v>
      </c>
      <c r="C21" s="37" t="s">
        <v>14</v>
      </c>
      <c r="D21" s="37" t="s">
        <v>11</v>
      </c>
      <c r="E21" s="36">
        <v>6997</v>
      </c>
      <c r="F21" s="36">
        <v>6372</v>
      </c>
      <c r="G21" s="42">
        <f t="shared" si="0"/>
        <v>9.8085373509102283</v>
      </c>
      <c r="H21" s="36">
        <v>8128</v>
      </c>
      <c r="I21" s="36">
        <v>8488</v>
      </c>
      <c r="J21" s="42">
        <f t="shared" si="1"/>
        <v>-4.2412818096135734</v>
      </c>
    </row>
    <row r="22" spans="1:10" s="2" customFormat="1" ht="19.2" customHeight="1">
      <c r="A22" s="4">
        <v>466404082</v>
      </c>
      <c r="B22" s="5" t="s">
        <v>73</v>
      </c>
      <c r="C22" s="37" t="s">
        <v>15</v>
      </c>
      <c r="D22" s="37" t="s">
        <v>11</v>
      </c>
      <c r="E22" s="36">
        <v>114615</v>
      </c>
      <c r="F22" s="36">
        <v>108952</v>
      </c>
      <c r="G22" s="42">
        <f t="shared" si="0"/>
        <v>5.1977017402158765</v>
      </c>
      <c r="H22" s="36">
        <v>130454</v>
      </c>
      <c r="I22" s="36">
        <v>125659</v>
      </c>
      <c r="J22" s="42">
        <f t="shared" si="1"/>
        <v>3.8158826665817713</v>
      </c>
    </row>
    <row r="23" spans="1:10" s="2" customFormat="1" ht="19.2" customHeight="1">
      <c r="A23" s="4">
        <v>14040919</v>
      </c>
      <c r="B23" s="5" t="s">
        <v>5</v>
      </c>
      <c r="C23" s="37" t="s">
        <v>15</v>
      </c>
      <c r="D23" s="37" t="s">
        <v>6</v>
      </c>
      <c r="E23" s="36">
        <v>211085</v>
      </c>
      <c r="F23" s="36">
        <v>259667</v>
      </c>
      <c r="G23" s="42">
        <f t="shared" si="0"/>
        <v>-18.709346971313256</v>
      </c>
      <c r="H23" s="36">
        <v>245037</v>
      </c>
      <c r="I23" s="36">
        <v>359536</v>
      </c>
      <c r="J23" s="42">
        <f t="shared" si="1"/>
        <v>-31.846324151128126</v>
      </c>
    </row>
    <row r="24" spans="1:10" s="2" customFormat="1" ht="19.2" customHeight="1">
      <c r="A24" s="4" t="s">
        <v>87</v>
      </c>
      <c r="B24" s="5" t="s">
        <v>80</v>
      </c>
      <c r="C24" s="37" t="s">
        <v>15</v>
      </c>
      <c r="D24" s="37" t="s">
        <v>6</v>
      </c>
      <c r="E24" s="41">
        <v>72550</v>
      </c>
      <c r="F24" s="41">
        <v>109624</v>
      </c>
      <c r="G24" s="42">
        <f t="shared" si="0"/>
        <v>-33.819236663504334</v>
      </c>
      <c r="H24" s="41">
        <v>82488</v>
      </c>
      <c r="I24" s="41">
        <v>119645</v>
      </c>
      <c r="J24" s="42">
        <f t="shared" si="1"/>
        <v>-31.056040787329188</v>
      </c>
    </row>
    <row r="25" spans="1:10" s="2" customFormat="1" ht="19.2" customHeight="1">
      <c r="A25" s="4">
        <v>14041110</v>
      </c>
      <c r="B25" s="5" t="s">
        <v>85</v>
      </c>
      <c r="C25" s="37" t="s">
        <v>25</v>
      </c>
      <c r="D25" s="37" t="s">
        <v>6</v>
      </c>
      <c r="E25" s="36">
        <v>11920</v>
      </c>
      <c r="F25" s="36">
        <v>17318</v>
      </c>
      <c r="G25" s="42">
        <f t="shared" si="0"/>
        <v>-31.169881048619928</v>
      </c>
      <c r="H25" s="36">
        <v>13497</v>
      </c>
      <c r="I25" s="36">
        <v>18770</v>
      </c>
      <c r="J25" s="42">
        <f t="shared" si="1"/>
        <v>-28.092701118806605</v>
      </c>
    </row>
    <row r="26" spans="1:10" ht="19.2" customHeight="1">
      <c r="A26" s="49" t="s">
        <v>115</v>
      </c>
      <c r="B26" s="50"/>
      <c r="C26" s="32"/>
      <c r="D26" s="32"/>
      <c r="E26" s="43">
        <f>SUM(E5:E25)</f>
        <v>815150</v>
      </c>
      <c r="F26" s="43">
        <f>SUM(F5:F25)</f>
        <v>901237</v>
      </c>
      <c r="G26" s="42">
        <f t="shared" si="0"/>
        <v>-9.5520934005150711</v>
      </c>
      <c r="H26" s="43">
        <f>SUM(H5:H25)</f>
        <v>938165</v>
      </c>
      <c r="I26" s="43">
        <f>SUM(I5:I25)</f>
        <v>1093410</v>
      </c>
      <c r="J26" s="42">
        <f t="shared" si="1"/>
        <v>-14.198242196431343</v>
      </c>
    </row>
  </sheetData>
  <mergeCells count="8">
    <mergeCell ref="A26:B26"/>
    <mergeCell ref="A2:J2"/>
    <mergeCell ref="A3:A4"/>
    <mergeCell ref="B3:B4"/>
    <mergeCell ref="C3:C4"/>
    <mergeCell ref="D3:D4"/>
    <mergeCell ref="E3:G3"/>
    <mergeCell ref="H3:J3"/>
  </mergeCells>
  <phoneticPr fontId="7" type="noConversion"/>
  <pageMargins left="0.51181102362204722" right="0.51181102362204722" top="0.74803149606299213" bottom="0.74803149606299213" header="0.31496062992125984" footer="0.31496062992125984"/>
  <pageSetup paperSize="9" scale="85" orientation="landscape" r:id="rId1"/>
  <ignoredErrors>
    <ignoredError sqref="G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监测情况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徐一枫</dc:creator>
  <cp:lastModifiedBy>Windows 用户</cp:lastModifiedBy>
  <cp:lastPrinted>2022-08-29T07:06:51Z</cp:lastPrinted>
  <dcterms:created xsi:type="dcterms:W3CDTF">2022-06-08T03:14:11Z</dcterms:created>
  <dcterms:modified xsi:type="dcterms:W3CDTF">2022-08-29T07:09:02Z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C19590D1A60C4F85A2AB8A260C343635</vt:lpwstr>
  </property>
  <property fmtid="{D5CDD505-2E9C-101B-9397-08002B2CF9AE}" pid="3" name="KSOProductBuildVer">
    <vt:lpwstr>2052-11.1.0.11220</vt:lpwstr>
  </property>
</Properties>
</file>