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唐展鹏\Desktop\2022秸秆还田\"/>
    </mc:Choice>
  </mc:AlternateContent>
  <xr:revisionPtr revIDLastSave="0" documentId="13_ncr:1_{28AD7D58-85CF-44BF-BCD1-970CBFDFE801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华士镇扣减" sheetId="1" r:id="rId1"/>
    <sheet name="顾山镇扣减" sheetId="5" r:id="rId2"/>
    <sheet name="利港街道扣减" sheetId="3" r:id="rId3"/>
    <sheet name="月城镇扣减" sheetId="4" r:id="rId4"/>
    <sheet name="Sheet1" sheetId="2" state="hidden" r:id="rId5"/>
  </sheets>
  <definedNames>
    <definedName name="_xlnm.Print_Area" localSheetId="1">顾山镇扣减!$A$1:$J$13</definedName>
    <definedName name="_xlnm.Print_Area" localSheetId="0">华士镇扣减!$A$1:$J$12</definedName>
    <definedName name="_xlnm.Print_Area" localSheetId="2">利港街道扣减!$A$1:$J$12</definedName>
    <definedName name="_xlnm.Print_Area" localSheetId="3">月城镇扣减!$A$1:$J$20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4" l="1"/>
  <c r="F20" i="4"/>
  <c r="E20" i="4"/>
  <c r="I19" i="4" l="1"/>
  <c r="I18" i="4"/>
  <c r="I17" i="4"/>
  <c r="I15" i="4"/>
  <c r="I16" i="4"/>
  <c r="I14" i="4"/>
  <c r="I13" i="4"/>
  <c r="I12" i="4"/>
  <c r="I11" i="4"/>
  <c r="I10" i="4"/>
  <c r="I9" i="4"/>
  <c r="I8" i="4"/>
  <c r="I7" i="4"/>
  <c r="H11" i="3"/>
  <c r="E13" i="5"/>
  <c r="F13" i="5"/>
  <c r="H13" i="5"/>
  <c r="I13" i="5"/>
  <c r="H12" i="5"/>
  <c r="H11" i="5"/>
  <c r="I11" i="1"/>
  <c r="E12" i="3"/>
  <c r="F12" i="3"/>
  <c r="H12" i="3"/>
  <c r="I12" i="3"/>
  <c r="I20" i="4" l="1"/>
  <c r="F12" i="1" l="1"/>
  <c r="E12" i="1"/>
  <c r="H12" i="1"/>
  <c r="I12" i="1"/>
</calcChain>
</file>

<file path=xl/sharedStrings.xml><?xml version="1.0" encoding="utf-8"?>
<sst xmlns="http://schemas.openxmlformats.org/spreadsheetml/2006/main" count="98" uniqueCount="53">
  <si>
    <t>序号</t>
    <phoneticPr fontId="1" type="noConversion"/>
  </si>
  <si>
    <t>所在村组</t>
    <phoneticPr fontId="1" type="noConversion"/>
  </si>
  <si>
    <t>姓名</t>
    <phoneticPr fontId="1" type="noConversion"/>
  </si>
  <si>
    <t>申报面积</t>
    <phoneticPr fontId="1" type="noConversion"/>
  </si>
  <si>
    <t>合同面积</t>
    <phoneticPr fontId="1" type="noConversion"/>
  </si>
  <si>
    <t>休耕面积</t>
    <phoneticPr fontId="1" type="noConversion"/>
  </si>
  <si>
    <t>扣减面积</t>
    <phoneticPr fontId="1" type="noConversion"/>
  </si>
  <si>
    <t>核实面积</t>
    <phoneticPr fontId="1" type="noConversion"/>
  </si>
  <si>
    <t>扣减原因</t>
    <phoneticPr fontId="1" type="noConversion"/>
  </si>
  <si>
    <t>合计</t>
    <phoneticPr fontId="1" type="noConversion"/>
  </si>
  <si>
    <t>单位：亩</t>
  </si>
  <si>
    <t>赤岸村</t>
  </si>
  <si>
    <t>王二信</t>
  </si>
  <si>
    <t>龙砂村</t>
    <phoneticPr fontId="1" type="noConversion"/>
  </si>
  <si>
    <t>现场核查时发现有秸秆焚烧情况，扣减3.50亩</t>
    <phoneticPr fontId="1" type="noConversion"/>
  </si>
  <si>
    <t>华士镇2022年夏季秸秆机械化还田扣减表</t>
    <phoneticPr fontId="1" type="noConversion"/>
  </si>
  <si>
    <t>谢友强</t>
    <phoneticPr fontId="1" type="noConversion"/>
  </si>
  <si>
    <t>申报面积为164.18亩，合同面积为159.30亩，扣减4.88亩</t>
    <phoneticPr fontId="1" type="noConversion"/>
  </si>
  <si>
    <t>田贯程</t>
    <phoneticPr fontId="1" type="noConversion"/>
  </si>
  <si>
    <t>申报面积为287.50亩，合同面积为283.50亩，扣减4.00亩</t>
    <phoneticPr fontId="1" type="noConversion"/>
  </si>
  <si>
    <t>顾山镇2022年夏季秸秆机械化还田扣减表</t>
    <phoneticPr fontId="1" type="noConversion"/>
  </si>
  <si>
    <t>利港街道2022年夏季秸秆机械化还田扣减表</t>
    <phoneticPr fontId="1" type="noConversion"/>
  </si>
  <si>
    <t>江市村</t>
  </si>
  <si>
    <t>汇总时多申报9.00亩</t>
    <phoneticPr fontId="1" type="noConversion"/>
  </si>
  <si>
    <t>月城镇2022年夏季秸秆机械化还田扣减表</t>
    <phoneticPr fontId="1" type="noConversion"/>
  </si>
  <si>
    <t>沿山村</t>
    <phoneticPr fontId="1" type="noConversion"/>
  </si>
  <si>
    <t>李树青</t>
    <phoneticPr fontId="1" type="noConversion"/>
  </si>
  <si>
    <t>2021年秋季秸秆还田多补助7.87亩，故扣除</t>
    <phoneticPr fontId="1" type="noConversion"/>
  </si>
  <si>
    <t>薛亚南</t>
  </si>
  <si>
    <t>黄桥村</t>
    <phoneticPr fontId="1" type="noConversion"/>
  </si>
  <si>
    <t>2021年秋季秸秆还田多补助1.36亩，故扣除</t>
    <phoneticPr fontId="1" type="noConversion"/>
  </si>
  <si>
    <t>顾克明</t>
  </si>
  <si>
    <t>月城村</t>
    <phoneticPr fontId="1" type="noConversion"/>
  </si>
  <si>
    <t>顾金银</t>
  </si>
  <si>
    <t>王海洪</t>
    <phoneticPr fontId="1" type="noConversion"/>
  </si>
  <si>
    <t>潘财泉</t>
  </si>
  <si>
    <t>潘忠泉</t>
  </si>
  <si>
    <t>2021年秋季秸秆还田多补助0.56亩，故扣除</t>
    <phoneticPr fontId="1" type="noConversion"/>
  </si>
  <si>
    <t>潘伟良</t>
  </si>
  <si>
    <t>2021年秋季秸秆还田多补助3.22亩，故扣除</t>
    <phoneticPr fontId="1" type="noConversion"/>
  </si>
  <si>
    <t>潘伟兴</t>
    <phoneticPr fontId="1" type="noConversion"/>
  </si>
  <si>
    <t>2021年秋季秸秆还田多补助0.86亩，故扣除</t>
    <phoneticPr fontId="1" type="noConversion"/>
  </si>
  <si>
    <t>潘兴法</t>
  </si>
  <si>
    <t>2021年秋季秸秆还田多补助0.96亩，故扣除</t>
    <phoneticPr fontId="1" type="noConversion"/>
  </si>
  <si>
    <t>潘富财</t>
  </si>
  <si>
    <t>2021年秋季秸秆还田多补助0.04亩，故扣除</t>
    <phoneticPr fontId="1" type="noConversion"/>
  </si>
  <si>
    <t>张其祥</t>
  </si>
  <si>
    <t>朱国标</t>
  </si>
  <si>
    <t>2021年秋季秸秆还田多补助0.08亩，故扣除</t>
    <phoneticPr fontId="1" type="noConversion"/>
  </si>
  <si>
    <t>2021年秋季秸秆还田多补助5.00亩，故扣除</t>
    <phoneticPr fontId="1" type="noConversion"/>
  </si>
  <si>
    <t>2021年秋季秸秆还田多补助2.70亩，故扣除</t>
    <phoneticPr fontId="1" type="noConversion"/>
  </si>
  <si>
    <t>2021年秋季秸秆还田多补助3.20亩，故扣除</t>
    <phoneticPr fontId="1" type="noConversion"/>
  </si>
  <si>
    <t>2021年秋季秸秆还田多补助1.00亩，故扣除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</si>
</sst>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2" xfId="0" applyFont="1" applyBorder="1"/>
    <xf numFmtId="2" fontId="6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J30"/>
  <sheetViews>
    <sheetView tabSelected="1" workbookViewId="0">
      <selection activeCell="G11" sqref="G11"/>
    </sheetView>
  </sheetViews>
  <sheetFormatPr defaultRowHeight="14" x14ac:dyDescent="0.3"/>
  <cols>
    <col min="2" max="9" width="9.9140625" customWidth="1"/>
    <col min="10" max="10" width="40.25" bestFit="1" customWidth="1"/>
  </cols>
  <sheetData>
    <row r="8" spans="2:10" ht="37.75" customHeight="1" x14ac:dyDescent="0.3">
      <c r="B8" s="10" t="s">
        <v>15</v>
      </c>
      <c r="C8" s="10"/>
      <c r="D8" s="10"/>
      <c r="E8" s="10"/>
      <c r="F8" s="10"/>
      <c r="G8" s="10"/>
      <c r="H8" s="10"/>
      <c r="I8" s="10"/>
      <c r="J8" s="10"/>
    </row>
    <row r="9" spans="2:10" ht="15" customHeight="1" x14ac:dyDescent="0.3">
      <c r="B9" s="13" t="s">
        <v>10</v>
      </c>
      <c r="C9" s="13"/>
      <c r="D9" s="13"/>
      <c r="E9" s="13"/>
      <c r="F9" s="13"/>
      <c r="G9" s="13"/>
      <c r="H9" s="13"/>
      <c r="I9" s="13"/>
      <c r="J9" s="13"/>
    </row>
    <row r="10" spans="2:10" ht="26" customHeight="1" x14ac:dyDescent="0.3">
      <c r="B10" s="2" t="s">
        <v>0</v>
      </c>
      <c r="C10" s="2" t="s">
        <v>1</v>
      </c>
      <c r="D10" s="2" t="s">
        <v>2</v>
      </c>
      <c r="E10" s="2" t="s">
        <v>3</v>
      </c>
      <c r="F10" s="2" t="s">
        <v>4</v>
      </c>
      <c r="G10" s="2" t="s">
        <v>5</v>
      </c>
      <c r="H10" s="2" t="s">
        <v>6</v>
      </c>
      <c r="I10" s="2" t="s">
        <v>7</v>
      </c>
      <c r="J10" s="2" t="s">
        <v>8</v>
      </c>
    </row>
    <row r="11" spans="2:10" ht="26" customHeight="1" x14ac:dyDescent="0.3">
      <c r="B11" s="1">
        <v>1</v>
      </c>
      <c r="C11" s="1" t="s">
        <v>13</v>
      </c>
      <c r="D11" s="1" t="s">
        <v>12</v>
      </c>
      <c r="E11" s="3">
        <v>82</v>
      </c>
      <c r="F11" s="3">
        <v>82</v>
      </c>
      <c r="G11" s="3">
        <v>0</v>
      </c>
      <c r="H11" s="3">
        <v>3.5</v>
      </c>
      <c r="I11" s="3">
        <f>E11-H11</f>
        <v>78.5</v>
      </c>
      <c r="J11" s="1" t="s">
        <v>14</v>
      </c>
    </row>
    <row r="12" spans="2:10" ht="26" customHeight="1" x14ac:dyDescent="0.3">
      <c r="B12" s="11" t="s">
        <v>9</v>
      </c>
      <c r="C12" s="12"/>
      <c r="D12" s="8"/>
      <c r="E12" s="9">
        <f>SUM(E11:E11)</f>
        <v>82</v>
      </c>
      <c r="F12" s="9">
        <f>SUM(F11:F11)</f>
        <v>82</v>
      </c>
      <c r="G12" s="9"/>
      <c r="H12" s="9">
        <f>SUM(H11:H11)</f>
        <v>3.5</v>
      </c>
      <c r="I12" s="9">
        <f>SUM(I11:I11)</f>
        <v>78.5</v>
      </c>
      <c r="J12" s="8"/>
    </row>
    <row r="30" spans="3:3" x14ac:dyDescent="0.3">
      <c r="C30" s="7"/>
    </row>
  </sheetData>
  <mergeCells count="3">
    <mergeCell ref="B8:J8"/>
    <mergeCell ref="B12:C12"/>
    <mergeCell ref="B9:J9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F09A0-0C0D-46B1-930D-6728D2957183}">
  <dimension ref="B8:J13"/>
  <sheetViews>
    <sheetView workbookViewId="0">
      <selection activeCell="I18" sqref="I18"/>
    </sheetView>
  </sheetViews>
  <sheetFormatPr defaultRowHeight="14" x14ac:dyDescent="0.3"/>
  <cols>
    <col min="2" max="9" width="9.9140625" customWidth="1"/>
    <col min="10" max="10" width="40.25" bestFit="1" customWidth="1"/>
  </cols>
  <sheetData>
    <row r="8" spans="2:10" ht="37.75" customHeight="1" x14ac:dyDescent="0.3">
      <c r="B8" s="10" t="s">
        <v>20</v>
      </c>
      <c r="C8" s="10"/>
      <c r="D8" s="10"/>
      <c r="E8" s="10"/>
      <c r="F8" s="10"/>
      <c r="G8" s="10"/>
      <c r="H8" s="10"/>
      <c r="I8" s="10"/>
      <c r="J8" s="10"/>
    </row>
    <row r="9" spans="2:10" ht="15" customHeight="1" x14ac:dyDescent="0.3">
      <c r="B9" s="13" t="s">
        <v>10</v>
      </c>
      <c r="C9" s="13"/>
      <c r="D9" s="13"/>
      <c r="E9" s="13"/>
      <c r="F9" s="13"/>
      <c r="G9" s="13"/>
      <c r="H9" s="13"/>
      <c r="I9" s="13"/>
      <c r="J9" s="13"/>
    </row>
    <row r="10" spans="2:10" ht="26" customHeight="1" x14ac:dyDescent="0.3">
      <c r="B10" s="2" t="s">
        <v>0</v>
      </c>
      <c r="C10" s="2" t="s">
        <v>1</v>
      </c>
      <c r="D10" s="2" t="s">
        <v>2</v>
      </c>
      <c r="E10" s="2" t="s">
        <v>3</v>
      </c>
      <c r="F10" s="2" t="s">
        <v>4</v>
      </c>
      <c r="G10" s="2" t="s">
        <v>5</v>
      </c>
      <c r="H10" s="2" t="s">
        <v>6</v>
      </c>
      <c r="I10" s="2" t="s">
        <v>7</v>
      </c>
      <c r="J10" s="2" t="s">
        <v>8</v>
      </c>
    </row>
    <row r="11" spans="2:10" ht="26" customHeight="1" x14ac:dyDescent="0.3">
      <c r="B11" s="1">
        <v>1</v>
      </c>
      <c r="C11" s="1" t="s">
        <v>11</v>
      </c>
      <c r="D11" s="1" t="s">
        <v>16</v>
      </c>
      <c r="E11" s="3">
        <v>164.18</v>
      </c>
      <c r="F11" s="3">
        <v>159.30000000000001</v>
      </c>
      <c r="G11" s="3">
        <v>0</v>
      </c>
      <c r="H11" s="3">
        <f>E11-F11</f>
        <v>4.8799999999999955</v>
      </c>
      <c r="I11" s="3">
        <v>159.30000000000001</v>
      </c>
      <c r="J11" s="4" t="s">
        <v>17</v>
      </c>
    </row>
    <row r="12" spans="2:10" ht="26" customHeight="1" x14ac:dyDescent="0.3">
      <c r="B12" s="1">
        <v>2</v>
      </c>
      <c r="C12" s="1" t="s">
        <v>11</v>
      </c>
      <c r="D12" s="1" t="s">
        <v>18</v>
      </c>
      <c r="E12" s="3">
        <v>287.5</v>
      </c>
      <c r="F12" s="3">
        <v>283.5</v>
      </c>
      <c r="G12" s="3">
        <v>0</v>
      </c>
      <c r="H12" s="3">
        <f>E12-F12</f>
        <v>4</v>
      </c>
      <c r="I12" s="3">
        <v>283.5</v>
      </c>
      <c r="J12" s="4" t="s">
        <v>19</v>
      </c>
    </row>
    <row r="13" spans="2:10" ht="25.5" customHeight="1" x14ac:dyDescent="0.3">
      <c r="B13" s="11" t="s">
        <v>9</v>
      </c>
      <c r="C13" s="12"/>
      <c r="D13" s="8"/>
      <c r="E13" s="9">
        <f>SUM(E11:E12)</f>
        <v>451.68</v>
      </c>
      <c r="F13" s="9">
        <f>SUM(F11:F12)</f>
        <v>442.8</v>
      </c>
      <c r="G13" s="9"/>
      <c r="H13" s="9">
        <f>SUM(H11:H12)</f>
        <v>8.8799999999999955</v>
      </c>
      <c r="I13" s="9">
        <f>SUM(I11:I12)</f>
        <v>442.8</v>
      </c>
      <c r="J13" s="8"/>
    </row>
  </sheetData>
  <mergeCells count="3">
    <mergeCell ref="B8:J8"/>
    <mergeCell ref="B9:J9"/>
    <mergeCell ref="B13:C13"/>
  </mergeCells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A40E-9D21-4494-B9A2-8263C6A34B2F}">
  <dimension ref="B8:J12"/>
  <sheetViews>
    <sheetView workbookViewId="0">
      <selection activeCell="H12" sqref="H12"/>
    </sheetView>
  </sheetViews>
  <sheetFormatPr defaultRowHeight="14" x14ac:dyDescent="0.3"/>
  <cols>
    <col min="2" max="9" width="9.9140625" customWidth="1"/>
    <col min="10" max="10" width="40.25" bestFit="1" customWidth="1"/>
  </cols>
  <sheetData>
    <row r="8" spans="2:10" ht="37.75" customHeight="1" x14ac:dyDescent="0.3">
      <c r="B8" s="10" t="s">
        <v>21</v>
      </c>
      <c r="C8" s="10"/>
      <c r="D8" s="10"/>
      <c r="E8" s="10"/>
      <c r="F8" s="10"/>
      <c r="G8" s="10"/>
      <c r="H8" s="10"/>
      <c r="I8" s="10"/>
      <c r="J8" s="10"/>
    </row>
    <row r="9" spans="2:10" ht="15" customHeight="1" x14ac:dyDescent="0.3">
      <c r="B9" s="13" t="s">
        <v>10</v>
      </c>
      <c r="C9" s="13"/>
      <c r="D9" s="13"/>
      <c r="E9" s="13"/>
      <c r="F9" s="13"/>
      <c r="G9" s="13"/>
      <c r="H9" s="13"/>
      <c r="I9" s="13"/>
      <c r="J9" s="13"/>
    </row>
    <row r="10" spans="2:10" ht="26" customHeight="1" x14ac:dyDescent="0.3">
      <c r="B10" s="2" t="s">
        <v>0</v>
      </c>
      <c r="C10" s="2" t="s">
        <v>1</v>
      </c>
      <c r="D10" s="2" t="s">
        <v>2</v>
      </c>
      <c r="E10" s="2" t="s">
        <v>3</v>
      </c>
      <c r="F10" s="2" t="s">
        <v>4</v>
      </c>
      <c r="G10" s="2" t="s">
        <v>5</v>
      </c>
      <c r="H10" s="2" t="s">
        <v>6</v>
      </c>
      <c r="I10" s="2" t="s">
        <v>7</v>
      </c>
      <c r="J10" s="2" t="s">
        <v>8</v>
      </c>
    </row>
    <row r="11" spans="2:10" ht="26" customHeight="1" x14ac:dyDescent="0.3">
      <c r="B11" s="1">
        <v>1</v>
      </c>
      <c r="C11" s="1" t="s">
        <v>22</v>
      </c>
      <c r="D11" s="1"/>
      <c r="E11" s="3">
        <v>965.21</v>
      </c>
      <c r="F11" s="3">
        <v>956.21</v>
      </c>
      <c r="G11" s="3">
        <v>0</v>
      </c>
      <c r="H11" s="3">
        <f>E11-F11</f>
        <v>9</v>
      </c>
      <c r="I11" s="3">
        <v>947.21</v>
      </c>
      <c r="J11" s="4" t="s">
        <v>23</v>
      </c>
    </row>
    <row r="12" spans="2:10" ht="26" customHeight="1" x14ac:dyDescent="0.3">
      <c r="B12" s="11" t="s">
        <v>9</v>
      </c>
      <c r="C12" s="12"/>
      <c r="D12" s="8"/>
      <c r="E12" s="9">
        <f>SUM(E11:E11)</f>
        <v>965.21</v>
      </c>
      <c r="F12" s="9">
        <f>SUM(F11:F11)</f>
        <v>956.21</v>
      </c>
      <c r="G12" s="9"/>
      <c r="H12" s="9">
        <f>SUM(H11:H11)</f>
        <v>9</v>
      </c>
      <c r="I12" s="9">
        <f>SUM(I11:I11)</f>
        <v>947.21</v>
      </c>
      <c r="J12" s="8"/>
    </row>
  </sheetData>
  <mergeCells count="3">
    <mergeCell ref="B8:J8"/>
    <mergeCell ref="B9:J9"/>
    <mergeCell ref="B12:C12"/>
  </mergeCells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D971D-C998-4FBF-AE82-B68F614445A6}">
  <dimension ref="B4:J20"/>
  <sheetViews>
    <sheetView workbookViewId="0">
      <selection activeCell="D26" sqref="D26"/>
    </sheetView>
  </sheetViews>
  <sheetFormatPr defaultRowHeight="14" x14ac:dyDescent="0.3"/>
  <cols>
    <col min="2" max="9" width="9.9140625" customWidth="1"/>
    <col min="10" max="10" width="40.25" bestFit="1" customWidth="1"/>
  </cols>
  <sheetData>
    <row r="4" spans="2:10" ht="37.75" customHeight="1" x14ac:dyDescent="0.3">
      <c r="B4" s="10" t="s">
        <v>24</v>
      </c>
      <c r="C4" s="10"/>
      <c r="D4" s="10"/>
      <c r="E4" s="10"/>
      <c r="F4" s="10"/>
      <c r="G4" s="10"/>
      <c r="H4" s="10"/>
      <c r="I4" s="10"/>
      <c r="J4" s="10"/>
    </row>
    <row r="5" spans="2:10" ht="15" customHeight="1" x14ac:dyDescent="0.3">
      <c r="B5" s="13" t="s">
        <v>10</v>
      </c>
      <c r="C5" s="13"/>
      <c r="D5" s="13"/>
      <c r="E5" s="13"/>
      <c r="F5" s="13"/>
      <c r="G5" s="13"/>
      <c r="H5" s="13"/>
      <c r="I5" s="13"/>
      <c r="J5" s="13"/>
    </row>
    <row r="6" spans="2:10" ht="26" customHeight="1" x14ac:dyDescent="0.3"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</row>
    <row r="7" spans="2:10" ht="26" customHeight="1" x14ac:dyDescent="0.3">
      <c r="B7" s="1">
        <v>1</v>
      </c>
      <c r="C7" s="1" t="s">
        <v>25</v>
      </c>
      <c r="D7" s="1" t="s">
        <v>26</v>
      </c>
      <c r="E7" s="3">
        <v>175.2</v>
      </c>
      <c r="F7" s="3">
        <v>175.2</v>
      </c>
      <c r="G7" s="3">
        <v>0</v>
      </c>
      <c r="H7" s="3">
        <v>7.87</v>
      </c>
      <c r="I7" s="3">
        <f t="shared" ref="I7:I14" si="0">F7-H7</f>
        <v>167.32999999999998</v>
      </c>
      <c r="J7" s="4" t="s">
        <v>27</v>
      </c>
    </row>
    <row r="8" spans="2:10" ht="26" customHeight="1" x14ac:dyDescent="0.3">
      <c r="B8" s="1">
        <v>2</v>
      </c>
      <c r="C8" s="1" t="s">
        <v>29</v>
      </c>
      <c r="D8" s="1" t="s">
        <v>28</v>
      </c>
      <c r="E8" s="5">
        <v>7.14</v>
      </c>
      <c r="F8" s="5">
        <v>7.14</v>
      </c>
      <c r="G8" s="3">
        <v>0</v>
      </c>
      <c r="H8" s="3">
        <v>1.36</v>
      </c>
      <c r="I8" s="3">
        <f t="shared" si="0"/>
        <v>5.7799999999999994</v>
      </c>
      <c r="J8" s="4" t="s">
        <v>30</v>
      </c>
    </row>
    <row r="9" spans="2:10" ht="26" customHeight="1" x14ac:dyDescent="0.3">
      <c r="B9" s="1">
        <v>3</v>
      </c>
      <c r="C9" s="1" t="s">
        <v>29</v>
      </c>
      <c r="D9" s="1" t="s">
        <v>31</v>
      </c>
      <c r="E9" s="5">
        <v>21.8</v>
      </c>
      <c r="F9" s="5">
        <v>21.8</v>
      </c>
      <c r="G9" s="3">
        <v>0</v>
      </c>
      <c r="H9" s="3">
        <v>3.2</v>
      </c>
      <c r="I9" s="3">
        <f t="shared" si="0"/>
        <v>18.600000000000001</v>
      </c>
      <c r="J9" s="4" t="s">
        <v>51</v>
      </c>
    </row>
    <row r="10" spans="2:10" ht="26" customHeight="1" x14ac:dyDescent="0.3">
      <c r="B10" s="1">
        <v>4</v>
      </c>
      <c r="C10" s="1" t="s">
        <v>32</v>
      </c>
      <c r="D10" s="6" t="s">
        <v>33</v>
      </c>
      <c r="E10" s="5">
        <v>7</v>
      </c>
      <c r="F10" s="5">
        <v>7</v>
      </c>
      <c r="G10" s="3">
        <v>0</v>
      </c>
      <c r="H10" s="3">
        <v>2.7</v>
      </c>
      <c r="I10" s="3">
        <f t="shared" si="0"/>
        <v>4.3</v>
      </c>
      <c r="J10" s="4" t="s">
        <v>50</v>
      </c>
    </row>
    <row r="11" spans="2:10" ht="26" customHeight="1" x14ac:dyDescent="0.3">
      <c r="B11" s="1">
        <v>5</v>
      </c>
      <c r="C11" s="1" t="s">
        <v>32</v>
      </c>
      <c r="D11" s="1" t="s">
        <v>34</v>
      </c>
      <c r="E11" s="5">
        <v>70</v>
      </c>
      <c r="F11" s="5">
        <v>70</v>
      </c>
      <c r="G11" s="3">
        <v>0</v>
      </c>
      <c r="H11" s="3">
        <v>5</v>
      </c>
      <c r="I11" s="3">
        <f t="shared" si="0"/>
        <v>65</v>
      </c>
      <c r="J11" s="4" t="s">
        <v>49</v>
      </c>
    </row>
    <row r="12" spans="2:10" ht="26" customHeight="1" x14ac:dyDescent="0.3">
      <c r="B12" s="1">
        <v>6</v>
      </c>
      <c r="C12" s="1" t="s">
        <v>32</v>
      </c>
      <c r="D12" s="1" t="s">
        <v>35</v>
      </c>
      <c r="E12" s="5">
        <v>1</v>
      </c>
      <c r="F12" s="5">
        <v>1</v>
      </c>
      <c r="G12" s="3">
        <v>0</v>
      </c>
      <c r="H12" s="5">
        <v>1</v>
      </c>
      <c r="I12" s="3">
        <f t="shared" si="0"/>
        <v>0</v>
      </c>
      <c r="J12" s="4" t="s">
        <v>52</v>
      </c>
    </row>
    <row r="13" spans="2:10" ht="26" customHeight="1" x14ac:dyDescent="0.3">
      <c r="B13" s="1">
        <v>7</v>
      </c>
      <c r="C13" s="1" t="s">
        <v>32</v>
      </c>
      <c r="D13" s="1" t="s">
        <v>36</v>
      </c>
      <c r="E13" s="5">
        <v>1.3</v>
      </c>
      <c r="F13" s="5">
        <v>1.3</v>
      </c>
      <c r="G13" s="3">
        <v>0</v>
      </c>
      <c r="H13" s="5">
        <v>0.56000000000000005</v>
      </c>
      <c r="I13" s="3">
        <f t="shared" si="0"/>
        <v>0.74</v>
      </c>
      <c r="J13" s="4" t="s">
        <v>37</v>
      </c>
    </row>
    <row r="14" spans="2:10" ht="26" customHeight="1" x14ac:dyDescent="0.3">
      <c r="B14" s="1">
        <v>8</v>
      </c>
      <c r="C14" s="1" t="s">
        <v>32</v>
      </c>
      <c r="D14" s="1" t="s">
        <v>38</v>
      </c>
      <c r="E14" s="5">
        <v>5</v>
      </c>
      <c r="F14" s="5">
        <v>5</v>
      </c>
      <c r="G14" s="3">
        <v>0</v>
      </c>
      <c r="H14" s="5">
        <v>3.22</v>
      </c>
      <c r="I14" s="3">
        <f t="shared" si="0"/>
        <v>1.7799999999999998</v>
      </c>
      <c r="J14" s="4" t="s">
        <v>39</v>
      </c>
    </row>
    <row r="15" spans="2:10" ht="26" customHeight="1" x14ac:dyDescent="0.3">
      <c r="B15" s="1">
        <v>9</v>
      </c>
      <c r="C15" s="1" t="s">
        <v>32</v>
      </c>
      <c r="D15" s="1" t="s">
        <v>40</v>
      </c>
      <c r="E15" s="5">
        <v>0.86</v>
      </c>
      <c r="F15" s="5">
        <v>0.86</v>
      </c>
      <c r="G15" s="3">
        <v>0</v>
      </c>
      <c r="H15" s="5">
        <v>0.86</v>
      </c>
      <c r="I15" s="3">
        <f t="shared" ref="I15:I19" si="1">F15-H15</f>
        <v>0</v>
      </c>
      <c r="J15" s="4" t="s">
        <v>41</v>
      </c>
    </row>
    <row r="16" spans="2:10" ht="26" customHeight="1" x14ac:dyDescent="0.3">
      <c r="B16" s="1">
        <v>10</v>
      </c>
      <c r="C16" s="1" t="s">
        <v>32</v>
      </c>
      <c r="D16" s="1" t="s">
        <v>42</v>
      </c>
      <c r="E16" s="5">
        <v>1.2</v>
      </c>
      <c r="F16" s="5">
        <v>1.2</v>
      </c>
      <c r="G16" s="3">
        <v>0</v>
      </c>
      <c r="H16" s="5">
        <v>0.96</v>
      </c>
      <c r="I16" s="3">
        <f t="shared" si="1"/>
        <v>0.24</v>
      </c>
      <c r="J16" s="4" t="s">
        <v>43</v>
      </c>
    </row>
    <row r="17" spans="2:10" ht="26" customHeight="1" x14ac:dyDescent="0.3">
      <c r="B17" s="1">
        <v>11</v>
      </c>
      <c r="C17" s="1" t="s">
        <v>32</v>
      </c>
      <c r="D17" s="6" t="s">
        <v>44</v>
      </c>
      <c r="E17" s="5">
        <v>1.5</v>
      </c>
      <c r="F17" s="5">
        <v>1.5</v>
      </c>
      <c r="G17" s="3">
        <v>0</v>
      </c>
      <c r="H17" s="5">
        <v>0.04</v>
      </c>
      <c r="I17" s="3">
        <f t="shared" si="1"/>
        <v>1.46</v>
      </c>
      <c r="J17" s="4" t="s">
        <v>45</v>
      </c>
    </row>
    <row r="18" spans="2:10" ht="26" customHeight="1" x14ac:dyDescent="0.3">
      <c r="B18" s="1">
        <v>12</v>
      </c>
      <c r="C18" s="1" t="s">
        <v>32</v>
      </c>
      <c r="D18" s="1" t="s">
        <v>46</v>
      </c>
      <c r="E18" s="5">
        <v>0.96</v>
      </c>
      <c r="F18" s="5">
        <v>0.96</v>
      </c>
      <c r="G18" s="3">
        <v>0</v>
      </c>
      <c r="H18" s="5">
        <v>0.96</v>
      </c>
      <c r="I18" s="3">
        <f t="shared" si="1"/>
        <v>0</v>
      </c>
      <c r="J18" s="4" t="s">
        <v>43</v>
      </c>
    </row>
    <row r="19" spans="2:10" ht="26" customHeight="1" x14ac:dyDescent="0.3">
      <c r="B19" s="1">
        <v>13</v>
      </c>
      <c r="C19" s="1" t="s">
        <v>32</v>
      </c>
      <c r="D19" s="6" t="s">
        <v>47</v>
      </c>
      <c r="E19" s="5">
        <v>1.92</v>
      </c>
      <c r="F19" s="5">
        <v>1.92</v>
      </c>
      <c r="G19" s="3">
        <v>0</v>
      </c>
      <c r="H19" s="5">
        <v>0.08</v>
      </c>
      <c r="I19" s="3">
        <f t="shared" si="1"/>
        <v>1.8399999999999999</v>
      </c>
      <c r="J19" s="4" t="s">
        <v>48</v>
      </c>
    </row>
    <row r="20" spans="2:10" ht="26" customHeight="1" x14ac:dyDescent="0.3">
      <c r="B20" s="11" t="s">
        <v>9</v>
      </c>
      <c r="C20" s="12"/>
      <c r="D20" s="8"/>
      <c r="E20" s="9">
        <f>SUM(E7:E19)</f>
        <v>294.88</v>
      </c>
      <c r="F20" s="9">
        <f>SUM(F7:F19)</f>
        <v>294.88</v>
      </c>
      <c r="G20" s="9"/>
      <c r="H20" s="9">
        <f>SUM(H7:H19)</f>
        <v>27.809999999999995</v>
      </c>
      <c r="I20" s="9">
        <f>SUM(I7:I19)</f>
        <v>267.06999999999994</v>
      </c>
      <c r="J20" s="8"/>
    </row>
  </sheetData>
  <mergeCells count="3">
    <mergeCell ref="B4:J4"/>
    <mergeCell ref="B5:J5"/>
    <mergeCell ref="B20:C20"/>
  </mergeCells>
  <phoneticPr fontId="1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82D1C-2DE9-4BA7-A037-02FDCDD38322}">
  <dimension ref="A1"/>
  <sheetViews>
    <sheetView workbookViewId="0">
      <selection activeCell="D26" sqref="D26"/>
    </sheetView>
  </sheetViews>
  <sheetFormatPr defaultRowHeight="14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4</vt:i4>
      </vt:variant>
    </vt:vector>
  </HeadingPairs>
  <TitlesOfParts>
    <vt:vector size="9" baseType="lpstr">
      <vt:lpstr>华士镇扣减</vt:lpstr>
      <vt:lpstr>顾山镇扣减</vt:lpstr>
      <vt:lpstr>利港街道扣减</vt:lpstr>
      <vt:lpstr>月城镇扣减</vt:lpstr>
      <vt:lpstr>Sheet1</vt:lpstr>
      <vt:lpstr>顾山镇扣减!Print_Area</vt:lpstr>
      <vt:lpstr>华士镇扣减!Print_Area</vt:lpstr>
      <vt:lpstr>利港街道扣减!Print_Area</vt:lpstr>
      <vt:lpstr>月城镇扣减!Print_Area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唐展鹏</dc:creator>
  <cp:lastModifiedBy>唐展鹏</cp:lastModifiedBy>
  <cp:lastPrinted>2022-08-01T00:46:04Z</cp:lastPrinted>
  <dcterms:created xsi:type="dcterms:W3CDTF">2015-06-05T18:19:34Z</dcterms:created>
  <dcterms:modified xsi:type="dcterms:W3CDTF">2022-08-01T06:29:43Z</dcterms:modified>
</cp:coreProperties>
</file>