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8" yWindow="-108" windowWidth="19416" windowHeight="11016" activeTab="3"/>
  </bookViews>
  <sheets>
    <sheet name="高新区" sheetId="17" r:id="rId1"/>
    <sheet name="周庄镇" sheetId="22" r:id="rId2"/>
    <sheet name="云亭街道" sheetId="37" r:id="rId3"/>
    <sheet name="徐霞客镇" sheetId="25" r:id="rId4"/>
    <sheet name="南闸街道 " sheetId="27" r:id="rId5"/>
    <sheet name="祝塘镇" sheetId="29" r:id="rId6"/>
    <sheet name="顾山镇" sheetId="30" r:id="rId7"/>
    <sheet name="长泾镇" sheetId="32" r:id="rId8"/>
    <sheet name="青阳镇" sheetId="33" r:id="rId9"/>
    <sheet name="璜土镇" sheetId="35" r:id="rId10"/>
    <sheet name="利港街道" sheetId="38" r:id="rId11"/>
    <sheet name="Sheet1" sheetId="26" state="hidden" r:id="rId12"/>
  </sheets>
  <definedNames>
    <definedName name="_xlnm._FilterDatabase" localSheetId="6" hidden="1">顾山镇!$A$11:$I$16</definedName>
    <definedName name="_xlnm._FilterDatabase" localSheetId="8" hidden="1">青阳镇!$A$11:$I$15</definedName>
    <definedName name="_xlnm._FilterDatabase" localSheetId="3" hidden="1">徐霞客镇!$A$11:$I$16</definedName>
    <definedName name="_xlnm._FilterDatabase" localSheetId="2" hidden="1">云亭街道!$A$11:$I$13</definedName>
    <definedName name="_xlnm._FilterDatabase" localSheetId="7" hidden="1">长泾镇!$A$11:$I$16</definedName>
    <definedName name="_xlnm._FilterDatabase" localSheetId="1" hidden="1">周庄镇!$A$11:$I$13</definedName>
    <definedName name="_xlnm._FilterDatabase" localSheetId="5" hidden="1">祝塘镇!#REF!</definedName>
    <definedName name="_xlnm.Print_Area" localSheetId="0">高新区!$A$1:$F$13</definedName>
    <definedName name="_xlnm.Print_Area" localSheetId="6">顾山镇!$A$1:$F$16</definedName>
    <definedName name="_xlnm.Print_Area" localSheetId="9">璜土镇!$A$1:$F$13</definedName>
    <definedName name="_xlnm.Print_Area" localSheetId="10">利港街道!$A$1:$F$14</definedName>
    <definedName name="_xlnm.Print_Area" localSheetId="4">'南闸街道 '!$A$1:$F$17</definedName>
    <definedName name="_xlnm.Print_Area" localSheetId="8">青阳镇!$A$1:$F$15</definedName>
    <definedName name="_xlnm.Print_Area" localSheetId="3">徐霞客镇!$A$1:$F$16</definedName>
    <definedName name="_xlnm.Print_Area" localSheetId="2">云亭街道!$A$1:$F$13</definedName>
    <definedName name="_xlnm.Print_Area" localSheetId="7">长泾镇!$A$1:$F$16</definedName>
    <definedName name="_xlnm.Print_Area" localSheetId="1">周庄镇!$A$1:$F$13</definedName>
    <definedName name="_xlnm.Print_Area" localSheetId="5">祝塘镇!$A$1:$F$19</definedName>
    <definedName name="_xlnm.Print_Titles" localSheetId="6">顾山镇!$8:$11</definedName>
    <definedName name="_xlnm.Print_Titles" localSheetId="9">璜土镇!$8:$11</definedName>
    <definedName name="_xlnm.Print_Titles" localSheetId="4">'南闸街道 '!$8:$11</definedName>
    <definedName name="_xlnm.Print_Titles" localSheetId="8">青阳镇!$8:$11</definedName>
    <definedName name="_xlnm.Print_Titles" localSheetId="3">徐霞客镇!$8:$11</definedName>
    <definedName name="_xlnm.Print_Titles" localSheetId="2">云亭街道!$8:$11</definedName>
    <definedName name="_xlnm.Print_Titles" localSheetId="7">长泾镇!$8:$11</definedName>
    <definedName name="_xlnm.Print_Titles" localSheetId="1">周庄镇!$8:$11</definedName>
    <definedName name="_xlnm.Print_Titles" localSheetId="5">祝塘镇!$8:$11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7"/>
  <c r="E13" i="27" l="1"/>
  <c r="E14"/>
  <c r="E15"/>
  <c r="E16"/>
  <c r="E12"/>
  <c r="D16" i="30"/>
  <c r="E15"/>
  <c r="E14"/>
  <c r="E13"/>
  <c r="E12"/>
  <c r="D14" i="38"/>
  <c r="E13"/>
  <c r="E12"/>
  <c r="E14" l="1"/>
  <c r="E16" i="30"/>
  <c r="E12" i="35"/>
  <c r="E19" i="29"/>
  <c r="D19"/>
  <c r="D15" i="33"/>
  <c r="E14"/>
  <c r="E13"/>
  <c r="E12"/>
  <c r="E15" l="1"/>
  <c r="D16" i="32"/>
  <c r="E15"/>
  <c r="E14"/>
  <c r="E13"/>
  <c r="E16" s="1"/>
  <c r="D13" i="37"/>
  <c r="E12"/>
  <c r="E13" s="1"/>
  <c r="E12" i="22"/>
  <c r="E13" i="25" l="1"/>
  <c r="E14"/>
  <c r="E15"/>
  <c r="E12"/>
  <c r="E13" i="35" l="1"/>
  <c r="D13"/>
  <c r="E17" i="27" l="1"/>
  <c r="D17"/>
  <c r="E16" i="25"/>
  <c r="D16"/>
  <c r="E13" i="22" l="1"/>
  <c r="D13"/>
  <c r="E13" i="17" l="1"/>
  <c r="D13"/>
</calcChain>
</file>

<file path=xl/sharedStrings.xml><?xml version="1.0" encoding="utf-8"?>
<sst xmlns="http://schemas.openxmlformats.org/spreadsheetml/2006/main" count="187" uniqueCount="92">
  <si>
    <t>序号</t>
  </si>
  <si>
    <t>补助对象</t>
  </si>
  <si>
    <t>作业地点</t>
  </si>
  <si>
    <t>作业面积（亩）</t>
  </si>
  <si>
    <t>备注</t>
  </si>
  <si>
    <t>合计</t>
    <phoneticPr fontId="3" type="noConversion"/>
  </si>
  <si>
    <t>香山村</t>
  </si>
  <si>
    <t>胡炳祥</t>
  </si>
  <si>
    <t>城东街道</t>
  </si>
  <si>
    <t>陆豪</t>
  </si>
  <si>
    <t>长寿村</t>
  </si>
  <si>
    <t>周庄镇</t>
    <phoneticPr fontId="2" type="noConversion"/>
  </si>
  <si>
    <t>璜东村</t>
  </si>
  <si>
    <t>上东村</t>
  </si>
  <si>
    <t>朱德友</t>
  </si>
  <si>
    <t>阳庄村</t>
  </si>
  <si>
    <t>北渚村</t>
  </si>
  <si>
    <t>徐霞客镇</t>
    <phoneticPr fontId="2" type="noConversion"/>
  </si>
  <si>
    <t>南闸街道</t>
    <phoneticPr fontId="2" type="noConversion"/>
  </si>
  <si>
    <t>观山村</t>
  </si>
  <si>
    <t>南闸村</t>
  </si>
  <si>
    <t>观西村</t>
  </si>
  <si>
    <t>沈金法</t>
  </si>
  <si>
    <t>秦根春</t>
  </si>
  <si>
    <t>李会良</t>
  </si>
  <si>
    <t>张金堂</t>
  </si>
  <si>
    <t>祝塘镇</t>
    <phoneticPr fontId="2" type="noConversion"/>
  </si>
  <si>
    <t>顾山镇</t>
    <phoneticPr fontId="2" type="noConversion"/>
  </si>
  <si>
    <t>备注</t>
    <phoneticPr fontId="2" type="noConversion"/>
  </si>
  <si>
    <t>长泾镇</t>
    <phoneticPr fontId="2" type="noConversion"/>
  </si>
  <si>
    <t>蒲市村1组</t>
  </si>
  <si>
    <t>青阳镇</t>
    <phoneticPr fontId="2" type="noConversion"/>
  </si>
  <si>
    <t>云亭街道</t>
    <phoneticPr fontId="2" type="noConversion"/>
  </si>
  <si>
    <t>璜土镇</t>
    <phoneticPr fontId="2" type="noConversion"/>
  </si>
  <si>
    <t>省级财政补助资金（元）</t>
    <phoneticPr fontId="2" type="noConversion"/>
  </si>
  <si>
    <t>合计</t>
    <phoneticPr fontId="2" type="noConversion"/>
  </si>
  <si>
    <t>孔玉东</t>
  </si>
  <si>
    <t>严进法</t>
  </si>
  <si>
    <t>潘晓东</t>
    <phoneticPr fontId="2" type="noConversion"/>
  </si>
  <si>
    <t>江阴市永恒农业合作社</t>
    <phoneticPr fontId="2" type="noConversion"/>
  </si>
  <si>
    <t>蒲市村7组</t>
    <phoneticPr fontId="2" type="noConversion"/>
  </si>
  <si>
    <t>徐伟元</t>
    <phoneticPr fontId="2" type="noConversion"/>
  </si>
  <si>
    <t>习礼村</t>
    <phoneticPr fontId="2" type="noConversion"/>
  </si>
  <si>
    <t>金庄村</t>
    <phoneticPr fontId="2" type="noConversion"/>
  </si>
  <si>
    <t>河湘村19组</t>
    <phoneticPr fontId="2" type="noConversion"/>
  </si>
  <si>
    <t>河湘村15组</t>
    <phoneticPr fontId="2" type="noConversion"/>
  </si>
  <si>
    <t>北湾村5组</t>
    <phoneticPr fontId="2" type="noConversion"/>
  </si>
  <si>
    <t>建南村48组</t>
    <phoneticPr fontId="2" type="noConversion"/>
  </si>
  <si>
    <t>石堰村</t>
    <phoneticPr fontId="2" type="noConversion"/>
  </si>
  <si>
    <t>小桥村</t>
    <phoneticPr fontId="2" type="noConversion"/>
  </si>
  <si>
    <t>陈鑫生</t>
    <phoneticPr fontId="2" type="noConversion"/>
  </si>
  <si>
    <t>树家村</t>
    <phoneticPr fontId="2" type="noConversion"/>
  </si>
  <si>
    <t>吴卫东</t>
    <phoneticPr fontId="2" type="noConversion"/>
  </si>
  <si>
    <t>启港苑村</t>
    <phoneticPr fontId="2" type="noConversion"/>
  </si>
  <si>
    <t>维常村</t>
    <phoneticPr fontId="2" type="noConversion"/>
  </si>
  <si>
    <t>利港街道</t>
    <phoneticPr fontId="2" type="noConversion"/>
  </si>
  <si>
    <t>苍墩村</t>
    <phoneticPr fontId="2" type="noConversion"/>
  </si>
  <si>
    <t>万兴村</t>
    <phoneticPr fontId="2" type="noConversion"/>
  </si>
  <si>
    <t>金章培</t>
    <phoneticPr fontId="2" type="noConversion"/>
  </si>
  <si>
    <t>赤岸村、红豆村</t>
    <phoneticPr fontId="2" type="noConversion"/>
  </si>
  <si>
    <t>赤岸村</t>
    <phoneticPr fontId="2" type="noConversion"/>
  </si>
  <si>
    <t>田贯程</t>
    <phoneticPr fontId="2" type="noConversion"/>
  </si>
  <si>
    <t>谢高敏</t>
    <phoneticPr fontId="2" type="noConversion"/>
  </si>
  <si>
    <t>华杏荣</t>
    <phoneticPr fontId="2" type="noConversion"/>
  </si>
  <si>
    <t>2021年高新区秋季秸秆机械化犁耕深翻财政补贴明细表</t>
    <phoneticPr fontId="3" type="noConversion"/>
  </si>
  <si>
    <t>2021年周庄镇秋季秸秆机械化犁耕深翻财政补贴明细表</t>
    <phoneticPr fontId="3" type="noConversion"/>
  </si>
  <si>
    <t>2021年云亭街道秋季秸秆机械化犁耕深翻财政补贴明细表</t>
    <phoneticPr fontId="3" type="noConversion"/>
  </si>
  <si>
    <t>2021年徐霞客镇秋季秸秆机械化犁耕深翻财政补贴明细表</t>
    <phoneticPr fontId="3" type="noConversion"/>
  </si>
  <si>
    <t>2021年南闸街道秋季秸秆机械化犁耕深翻财政补贴明细表</t>
    <phoneticPr fontId="3" type="noConversion"/>
  </si>
  <si>
    <t>2021年祝塘镇秋季秸秆机械化犁耕深翻财政补贴明细表</t>
    <phoneticPr fontId="3" type="noConversion"/>
  </si>
  <si>
    <t>2021年顾山镇秋季秸秆机械化犁耕深翻财政补贴明细表</t>
    <phoneticPr fontId="3" type="noConversion"/>
  </si>
  <si>
    <t>2021年长泾镇秋季秸秆机械化犁耕深翻财政补贴明细表</t>
    <phoneticPr fontId="3" type="noConversion"/>
  </si>
  <si>
    <t>2021年青阳镇秋季秸秆机械化犁耕深翻财政补贴明细表</t>
    <phoneticPr fontId="3" type="noConversion"/>
  </si>
  <si>
    <t>2021年璜土镇秋季秸秆机械化犁耕深翻财政补贴明细表</t>
    <phoneticPr fontId="3" type="noConversion"/>
  </si>
  <si>
    <t>2021年利港街道秋季秸秆机械化犁耕深翻财政补贴明细表</t>
    <phoneticPr fontId="3" type="noConversion"/>
  </si>
  <si>
    <t>刘恒建</t>
    <phoneticPr fontId="2" type="noConversion"/>
  </si>
  <si>
    <t>朱德友</t>
    <phoneticPr fontId="2" type="noConversion"/>
  </si>
  <si>
    <t>汪俊贵</t>
    <phoneticPr fontId="2" type="noConversion"/>
  </si>
  <si>
    <t>林春金</t>
    <phoneticPr fontId="2" type="noConversion"/>
  </si>
  <si>
    <t>奚国平</t>
    <phoneticPr fontId="2" type="noConversion"/>
  </si>
  <si>
    <t>朱云方</t>
    <phoneticPr fontId="2" type="noConversion"/>
  </si>
  <si>
    <t>郭凤国</t>
    <phoneticPr fontId="2" type="noConversion"/>
  </si>
  <si>
    <t>翟江林</t>
    <phoneticPr fontId="2" type="noConversion"/>
  </si>
  <si>
    <t>陆建荣</t>
    <phoneticPr fontId="2" type="noConversion"/>
  </si>
  <si>
    <t>张晓钟</t>
    <phoneticPr fontId="2" type="noConversion"/>
  </si>
  <si>
    <t>陆豪</t>
    <phoneticPr fontId="2" type="noConversion"/>
  </si>
  <si>
    <t>吴志英</t>
    <phoneticPr fontId="2" type="noConversion"/>
  </si>
  <si>
    <t>夏叶标</t>
    <phoneticPr fontId="2" type="noConversion"/>
  </si>
  <si>
    <t>何兴华</t>
    <phoneticPr fontId="2" type="noConversion"/>
  </si>
  <si>
    <t>姚建平</t>
    <phoneticPr fontId="2" type="noConversion"/>
  </si>
  <si>
    <t>谢南村</t>
    <phoneticPr fontId="2" type="noConversion"/>
  </si>
  <si>
    <t>王华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</si>
</sst>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2">
    <font>
      <sz val="11"/>
      <color theme="1"/>
      <name val="等线"/>
      <family val="2"/>
      <scheme val="minor"/>
    </font>
    <font>
      <b/>
      <sz val="20"/>
      <color indexed="8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2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2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>
      <alignment vertical="center"/>
    </xf>
  </cellStyleXfs>
  <cellXfs count="22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Font="1"/>
    <xf numFmtId="2" fontId="7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49" fontId="8" fillId="0" borderId="0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ill="1"/>
    <xf numFmtId="0" fontId="7" fillId="0" borderId="1" xfId="0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</cellXfs>
  <cellStyles count="2">
    <cellStyle name="常规" xfId="0" builtinId="0"/>
    <cellStyle name="常规 27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8:I18"/>
  <sheetViews>
    <sheetView workbookViewId="0">
      <selection activeCell="G15" sqref="G15"/>
    </sheetView>
  </sheetViews>
  <sheetFormatPr defaultRowHeight="14.4"/>
  <cols>
    <col min="1" max="1" width="6.21875" bestFit="1" customWidth="1"/>
    <col min="2" max="4" width="11" bestFit="1" customWidth="1"/>
    <col min="5" max="5" width="11.44140625" bestFit="1" customWidth="1"/>
    <col min="6" max="6" width="10.44140625" bestFit="1" customWidth="1"/>
  </cols>
  <sheetData>
    <row r="8" spans="1:9" ht="13.8" customHeight="1">
      <c r="A8" s="21" t="s">
        <v>64</v>
      </c>
      <c r="B8" s="21"/>
      <c r="C8" s="21"/>
      <c r="D8" s="21"/>
      <c r="E8" s="21"/>
      <c r="F8" s="21"/>
      <c r="G8" s="2"/>
      <c r="H8" s="2"/>
      <c r="I8" s="2"/>
    </row>
    <row r="9" spans="1:9" ht="13.8" customHeight="1">
      <c r="A9" s="21"/>
      <c r="B9" s="21"/>
      <c r="C9" s="21"/>
      <c r="D9" s="21"/>
      <c r="E9" s="21"/>
      <c r="F9" s="21"/>
      <c r="G9" s="2"/>
      <c r="H9" s="2"/>
      <c r="I9" s="2"/>
    </row>
    <row r="10" spans="1:9" ht="13.8" customHeight="1">
      <c r="A10" s="3"/>
      <c r="B10" s="3"/>
      <c r="C10" s="3"/>
      <c r="D10" s="3"/>
      <c r="E10" s="3"/>
      <c r="F10" s="3"/>
      <c r="G10" s="2"/>
      <c r="H10" s="2"/>
      <c r="I10" s="2"/>
    </row>
    <row r="11" spans="1:9" ht="46.8">
      <c r="A11" s="1" t="s">
        <v>0</v>
      </c>
      <c r="B11" s="1" t="s">
        <v>1</v>
      </c>
      <c r="C11" s="1" t="s">
        <v>2</v>
      </c>
      <c r="D11" s="1" t="s">
        <v>3</v>
      </c>
      <c r="E11" s="8" t="s">
        <v>34</v>
      </c>
      <c r="F11" s="1" t="s">
        <v>4</v>
      </c>
    </row>
    <row r="12" spans="1:9" s="6" customFormat="1" ht="25.8" customHeight="1">
      <c r="A12" s="5">
        <v>1</v>
      </c>
      <c r="B12" s="5" t="s">
        <v>7</v>
      </c>
      <c r="C12" s="5" t="s">
        <v>6</v>
      </c>
      <c r="D12" s="7">
        <v>538.34</v>
      </c>
      <c r="E12" s="7">
        <f>D12*40</f>
        <v>21533.600000000002</v>
      </c>
      <c r="F12" s="5" t="s">
        <v>8</v>
      </c>
    </row>
    <row r="13" spans="1:9" ht="25.8" customHeight="1">
      <c r="A13" s="5"/>
      <c r="B13" s="4" t="s">
        <v>5</v>
      </c>
      <c r="C13" s="5"/>
      <c r="D13" s="9">
        <f>SUM(D12:D12)</f>
        <v>538.34</v>
      </c>
      <c r="E13" s="9">
        <f>SUM(E12:E12)</f>
        <v>21533.600000000002</v>
      </c>
      <c r="F13" s="5"/>
    </row>
    <row r="18" spans="5:5" ht="15.6">
      <c r="E18" s="7"/>
    </row>
  </sheetData>
  <mergeCells count="1">
    <mergeCell ref="A8:F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8:I13"/>
  <sheetViews>
    <sheetView workbookViewId="0">
      <selection activeCell="G14" sqref="G14"/>
    </sheetView>
  </sheetViews>
  <sheetFormatPr defaultRowHeight="14.4"/>
  <cols>
    <col min="1" max="1" width="6.21875" bestFit="1" customWidth="1"/>
    <col min="2" max="2" width="11" bestFit="1" customWidth="1"/>
    <col min="3" max="3" width="23.109375" customWidth="1"/>
    <col min="4" max="4" width="11.33203125" bestFit="1" customWidth="1"/>
    <col min="5" max="5" width="14.109375" bestFit="1" customWidth="1"/>
    <col min="6" max="6" width="11" bestFit="1" customWidth="1"/>
  </cols>
  <sheetData>
    <row r="8" spans="1:9" ht="13.8" customHeight="1">
      <c r="A8" s="21" t="s">
        <v>73</v>
      </c>
      <c r="B8" s="21"/>
      <c r="C8" s="21"/>
      <c r="D8" s="21"/>
      <c r="E8" s="21"/>
      <c r="F8" s="21"/>
      <c r="G8" s="2"/>
      <c r="H8" s="2"/>
      <c r="I8" s="2"/>
    </row>
    <row r="9" spans="1:9" ht="13.8" customHeight="1">
      <c r="A9" s="21"/>
      <c r="B9" s="21"/>
      <c r="C9" s="21"/>
      <c r="D9" s="21"/>
      <c r="E9" s="21"/>
      <c r="F9" s="21"/>
      <c r="G9" s="2"/>
      <c r="H9" s="2"/>
      <c r="I9" s="2"/>
    </row>
    <row r="10" spans="1:9" ht="13.8" customHeight="1">
      <c r="A10" s="3"/>
      <c r="B10" s="3"/>
      <c r="C10" s="3"/>
      <c r="D10" s="3"/>
      <c r="E10" s="3"/>
      <c r="F10" s="3"/>
      <c r="G10" s="2"/>
      <c r="H10" s="2"/>
      <c r="I10" s="2"/>
    </row>
    <row r="11" spans="1:9" ht="46.8">
      <c r="A11" s="1" t="s">
        <v>0</v>
      </c>
      <c r="B11" s="1" t="s">
        <v>1</v>
      </c>
      <c r="C11" s="1" t="s">
        <v>2</v>
      </c>
      <c r="D11" s="1" t="s">
        <v>3</v>
      </c>
      <c r="E11" s="8" t="s">
        <v>34</v>
      </c>
      <c r="F11" s="1" t="s">
        <v>4</v>
      </c>
    </row>
    <row r="12" spans="1:9" s="19" customFormat="1" ht="25.8" customHeight="1">
      <c r="A12" s="17">
        <v>1</v>
      </c>
      <c r="B12" s="17" t="s">
        <v>75</v>
      </c>
      <c r="C12" s="18" t="s">
        <v>53</v>
      </c>
      <c r="D12" s="14">
        <v>681</v>
      </c>
      <c r="E12" s="14">
        <f>D12*40</f>
        <v>27240</v>
      </c>
      <c r="F12" s="17" t="s">
        <v>33</v>
      </c>
    </row>
    <row r="13" spans="1:9" ht="25.8" customHeight="1">
      <c r="A13" s="5"/>
      <c r="B13" s="4" t="s">
        <v>35</v>
      </c>
      <c r="C13" s="5"/>
      <c r="D13" s="9">
        <f>SUM(D12:D12)</f>
        <v>681</v>
      </c>
      <c r="E13" s="9">
        <f>SUM(E12:E12)</f>
        <v>27240</v>
      </c>
      <c r="F13" s="5"/>
    </row>
  </sheetData>
  <mergeCells count="1">
    <mergeCell ref="A8:F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  <headerFooter>
    <oddFooter>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8:I14"/>
  <sheetViews>
    <sheetView topLeftCell="A7" workbookViewId="0">
      <selection activeCell="I21" sqref="I17:I21"/>
    </sheetView>
  </sheetViews>
  <sheetFormatPr defaultRowHeight="14.4"/>
  <cols>
    <col min="1" max="1" width="6.21875" bestFit="1" customWidth="1"/>
    <col min="2" max="4" width="11" bestFit="1" customWidth="1"/>
    <col min="5" max="5" width="11.44140625" bestFit="1" customWidth="1"/>
    <col min="6" max="6" width="10.44140625" bestFit="1" customWidth="1"/>
  </cols>
  <sheetData>
    <row r="8" spans="1:9" ht="13.8" customHeight="1">
      <c r="A8" s="21" t="s">
        <v>74</v>
      </c>
      <c r="B8" s="21"/>
      <c r="C8" s="21"/>
      <c r="D8" s="21"/>
      <c r="E8" s="21"/>
      <c r="F8" s="21"/>
      <c r="G8" s="2"/>
      <c r="H8" s="2"/>
      <c r="I8" s="2"/>
    </row>
    <row r="9" spans="1:9" ht="13.8" customHeight="1">
      <c r="A9" s="21"/>
      <c r="B9" s="21"/>
      <c r="C9" s="21"/>
      <c r="D9" s="21"/>
      <c r="E9" s="21"/>
      <c r="F9" s="21"/>
      <c r="G9" s="2"/>
      <c r="H9" s="2"/>
      <c r="I9" s="2"/>
    </row>
    <row r="10" spans="1:9" ht="13.8" customHeight="1">
      <c r="A10" s="3"/>
      <c r="B10" s="3"/>
      <c r="C10" s="3"/>
      <c r="D10" s="3"/>
      <c r="E10" s="3"/>
      <c r="F10" s="3"/>
      <c r="G10" s="2"/>
      <c r="H10" s="2"/>
      <c r="I10" s="2"/>
    </row>
    <row r="11" spans="1:9" ht="46.8">
      <c r="A11" s="1" t="s">
        <v>0</v>
      </c>
      <c r="B11" s="1" t="s">
        <v>1</v>
      </c>
      <c r="C11" s="1" t="s">
        <v>2</v>
      </c>
      <c r="D11" s="1" t="s">
        <v>3</v>
      </c>
      <c r="E11" s="8" t="s">
        <v>34</v>
      </c>
      <c r="F11" s="1" t="s">
        <v>4</v>
      </c>
    </row>
    <row r="12" spans="1:9" s="6" customFormat="1" ht="25.8" customHeight="1">
      <c r="A12" s="5">
        <v>1</v>
      </c>
      <c r="B12" s="5" t="s">
        <v>63</v>
      </c>
      <c r="C12" s="5" t="s">
        <v>54</v>
      </c>
      <c r="D12" s="7">
        <v>70</v>
      </c>
      <c r="E12" s="7">
        <f>D12*40</f>
        <v>2800</v>
      </c>
      <c r="F12" s="5" t="s">
        <v>55</v>
      </c>
    </row>
    <row r="13" spans="1:9" s="6" customFormat="1" ht="25.8" customHeight="1">
      <c r="A13" s="5">
        <v>2</v>
      </c>
      <c r="B13" s="5" t="s">
        <v>89</v>
      </c>
      <c r="C13" s="5" t="s">
        <v>56</v>
      </c>
      <c r="D13" s="7">
        <v>15</v>
      </c>
      <c r="E13" s="7">
        <f>D13*40</f>
        <v>600</v>
      </c>
      <c r="F13" s="5" t="s">
        <v>55</v>
      </c>
    </row>
    <row r="14" spans="1:9" ht="25.8" customHeight="1">
      <c r="A14" s="5"/>
      <c r="B14" s="4" t="s">
        <v>5</v>
      </c>
      <c r="C14" s="5"/>
      <c r="D14" s="9">
        <f>SUM(D12:D13)</f>
        <v>85</v>
      </c>
      <c r="E14" s="9">
        <f>SUM(E12:E13)</f>
        <v>3400</v>
      </c>
      <c r="F14" s="5"/>
    </row>
  </sheetData>
  <mergeCells count="1">
    <mergeCell ref="A8:F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8:I13"/>
  <sheetViews>
    <sheetView workbookViewId="0">
      <selection activeCell="E11" sqref="E11"/>
    </sheetView>
  </sheetViews>
  <sheetFormatPr defaultRowHeight="14.4"/>
  <cols>
    <col min="1" max="1" width="6.21875" bestFit="1" customWidth="1"/>
    <col min="2" max="3" width="11" bestFit="1" customWidth="1"/>
    <col min="4" max="4" width="11.44140625" bestFit="1" customWidth="1"/>
    <col min="5" max="5" width="12.77734375" bestFit="1" customWidth="1"/>
    <col min="6" max="6" width="11" bestFit="1" customWidth="1"/>
  </cols>
  <sheetData>
    <row r="8" spans="1:9" ht="13.8" customHeight="1">
      <c r="A8" s="21" t="s">
        <v>65</v>
      </c>
      <c r="B8" s="21"/>
      <c r="C8" s="21"/>
      <c r="D8" s="21"/>
      <c r="E8" s="21"/>
      <c r="F8" s="21"/>
      <c r="G8" s="2"/>
      <c r="H8" s="2"/>
      <c r="I8" s="2"/>
    </row>
    <row r="9" spans="1:9" ht="13.8" customHeight="1">
      <c r="A9" s="21"/>
      <c r="B9" s="21"/>
      <c r="C9" s="21"/>
      <c r="D9" s="21"/>
      <c r="E9" s="21"/>
      <c r="F9" s="21"/>
      <c r="G9" s="2"/>
      <c r="H9" s="2"/>
      <c r="I9" s="2"/>
    </row>
    <row r="10" spans="1:9" ht="13.8" customHeight="1">
      <c r="A10" s="3"/>
      <c r="B10" s="3"/>
      <c r="C10" s="3"/>
      <c r="D10" s="3"/>
      <c r="E10" s="3"/>
      <c r="F10" s="3"/>
      <c r="G10" s="2"/>
      <c r="H10" s="2"/>
      <c r="I10" s="2"/>
    </row>
    <row r="11" spans="1:9" ht="46.8">
      <c r="A11" s="1" t="s">
        <v>0</v>
      </c>
      <c r="B11" s="1" t="s">
        <v>1</v>
      </c>
      <c r="C11" s="1" t="s">
        <v>2</v>
      </c>
      <c r="D11" s="1" t="s">
        <v>3</v>
      </c>
      <c r="E11" s="8" t="s">
        <v>34</v>
      </c>
      <c r="F11" s="1" t="s">
        <v>4</v>
      </c>
    </row>
    <row r="12" spans="1:9" ht="25.8" customHeight="1">
      <c r="A12" s="11">
        <v>1</v>
      </c>
      <c r="B12" s="11" t="s">
        <v>85</v>
      </c>
      <c r="C12" s="12" t="s">
        <v>10</v>
      </c>
      <c r="D12" s="7">
        <v>683.96</v>
      </c>
      <c r="E12" s="7">
        <f>D12*40</f>
        <v>27358.400000000001</v>
      </c>
      <c r="F12" s="11" t="s">
        <v>11</v>
      </c>
    </row>
    <row r="13" spans="1:9" ht="25.8" customHeight="1">
      <c r="A13" s="5"/>
      <c r="B13" s="4" t="s">
        <v>5</v>
      </c>
      <c r="C13" s="5"/>
      <c r="D13" s="9">
        <f>SUM(D12:D12)</f>
        <v>683.96</v>
      </c>
      <c r="E13" s="9">
        <f>SUM(E12:E12)</f>
        <v>27358.400000000001</v>
      </c>
      <c r="F13" s="5"/>
    </row>
  </sheetData>
  <mergeCells count="1">
    <mergeCell ref="A8:F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8:I13"/>
  <sheetViews>
    <sheetView workbookViewId="0">
      <selection activeCell="A8" sqref="A8:F9"/>
    </sheetView>
  </sheetViews>
  <sheetFormatPr defaultRowHeight="14.4"/>
  <cols>
    <col min="1" max="1" width="6.21875" bestFit="1" customWidth="1"/>
    <col min="2" max="3" width="11" bestFit="1" customWidth="1"/>
    <col min="4" max="4" width="11.44140625" bestFit="1" customWidth="1"/>
    <col min="5" max="5" width="12.77734375" bestFit="1" customWidth="1"/>
    <col min="6" max="6" width="11" bestFit="1" customWidth="1"/>
  </cols>
  <sheetData>
    <row r="8" spans="1:9" ht="13.8" customHeight="1">
      <c r="A8" s="21" t="s">
        <v>66</v>
      </c>
      <c r="B8" s="21"/>
      <c r="C8" s="21"/>
      <c r="D8" s="21"/>
      <c r="E8" s="21"/>
      <c r="F8" s="21"/>
      <c r="G8" s="2"/>
      <c r="H8" s="2"/>
      <c r="I8" s="2"/>
    </row>
    <row r="9" spans="1:9" ht="13.8" customHeight="1">
      <c r="A9" s="21"/>
      <c r="B9" s="21"/>
      <c r="C9" s="21"/>
      <c r="D9" s="21"/>
      <c r="E9" s="21"/>
      <c r="F9" s="21"/>
      <c r="G9" s="2"/>
      <c r="H9" s="2"/>
      <c r="I9" s="2"/>
    </row>
    <row r="10" spans="1:9" ht="13.8" customHeight="1">
      <c r="A10" s="3"/>
      <c r="B10" s="3"/>
      <c r="C10" s="3"/>
      <c r="D10" s="3"/>
      <c r="E10" s="3"/>
      <c r="F10" s="3"/>
      <c r="G10" s="2"/>
      <c r="H10" s="2"/>
      <c r="I10" s="2"/>
    </row>
    <row r="11" spans="1:9" ht="46.8">
      <c r="A11" s="1" t="s">
        <v>0</v>
      </c>
      <c r="B11" s="1" t="s">
        <v>1</v>
      </c>
      <c r="C11" s="1" t="s">
        <v>2</v>
      </c>
      <c r="D11" s="1" t="s">
        <v>3</v>
      </c>
      <c r="E11" s="8" t="s">
        <v>34</v>
      </c>
      <c r="F11" s="1" t="s">
        <v>4</v>
      </c>
    </row>
    <row r="12" spans="1:9" ht="25.8" customHeight="1">
      <c r="A12" s="11">
        <v>1</v>
      </c>
      <c r="B12" s="11" t="s">
        <v>9</v>
      </c>
      <c r="C12" s="12" t="s">
        <v>10</v>
      </c>
      <c r="D12" s="7">
        <v>140</v>
      </c>
      <c r="E12" s="7">
        <f>D12*40</f>
        <v>5600</v>
      </c>
      <c r="F12" s="11" t="s">
        <v>32</v>
      </c>
    </row>
    <row r="13" spans="1:9" ht="25.8" customHeight="1">
      <c r="A13" s="5"/>
      <c r="B13" s="4" t="s">
        <v>5</v>
      </c>
      <c r="C13" s="5"/>
      <c r="D13" s="9">
        <f>SUM(D12:D12)</f>
        <v>140</v>
      </c>
      <c r="E13" s="9">
        <f>SUM(E12:E12)</f>
        <v>5600</v>
      </c>
      <c r="F13" s="5"/>
    </row>
  </sheetData>
  <mergeCells count="1">
    <mergeCell ref="A8:F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8:I33"/>
  <sheetViews>
    <sheetView tabSelected="1" workbookViewId="0">
      <selection activeCell="F10" sqref="F10"/>
    </sheetView>
  </sheetViews>
  <sheetFormatPr defaultRowHeight="14.4"/>
  <cols>
    <col min="1" max="1" width="6.21875" bestFit="1" customWidth="1"/>
    <col min="2" max="4" width="11" bestFit="1" customWidth="1"/>
    <col min="5" max="5" width="11.44140625" bestFit="1" customWidth="1"/>
    <col min="6" max="6" width="17.77734375" customWidth="1"/>
  </cols>
  <sheetData>
    <row r="8" spans="1:9" ht="13.8" customHeight="1">
      <c r="A8" s="21" t="s">
        <v>67</v>
      </c>
      <c r="B8" s="21"/>
      <c r="C8" s="21"/>
      <c r="D8" s="21"/>
      <c r="E8" s="21"/>
      <c r="F8" s="21"/>
      <c r="G8" s="2"/>
      <c r="H8" s="2"/>
      <c r="I8" s="2"/>
    </row>
    <row r="9" spans="1:9" ht="13.8" customHeight="1">
      <c r="A9" s="21"/>
      <c r="B9" s="21"/>
      <c r="C9" s="21"/>
      <c r="D9" s="21"/>
      <c r="E9" s="21"/>
      <c r="F9" s="21"/>
      <c r="G9" s="2"/>
      <c r="H9" s="2"/>
      <c r="I9" s="2"/>
    </row>
    <row r="10" spans="1:9" ht="13.8" customHeight="1">
      <c r="A10" s="3"/>
      <c r="B10" s="3"/>
      <c r="C10" s="3"/>
      <c r="D10" s="3"/>
      <c r="E10" s="3"/>
      <c r="F10" s="3"/>
      <c r="G10" s="2"/>
      <c r="H10" s="2"/>
      <c r="I10" s="2"/>
    </row>
    <row r="11" spans="1:9" ht="46.8">
      <c r="A11" s="1" t="s">
        <v>0</v>
      </c>
      <c r="B11" s="1" t="s">
        <v>1</v>
      </c>
      <c r="C11" s="1" t="s">
        <v>2</v>
      </c>
      <c r="D11" s="1" t="s">
        <v>3</v>
      </c>
      <c r="E11" s="8" t="s">
        <v>34</v>
      </c>
      <c r="F11" s="1" t="s">
        <v>4</v>
      </c>
    </row>
    <row r="12" spans="1:9" s="15" customFormat="1" ht="25.8" customHeight="1">
      <c r="A12" s="13">
        <v>1</v>
      </c>
      <c r="B12" s="13" t="s">
        <v>77</v>
      </c>
      <c r="C12" s="13" t="s">
        <v>12</v>
      </c>
      <c r="D12" s="14">
        <v>1589.07</v>
      </c>
      <c r="E12" s="14">
        <f>D12*40</f>
        <v>63562.799999999996</v>
      </c>
      <c r="F12" s="13" t="s">
        <v>17</v>
      </c>
    </row>
    <row r="13" spans="1:9" s="15" customFormat="1" ht="25.8" customHeight="1">
      <c r="A13" s="13">
        <v>2</v>
      </c>
      <c r="B13" s="13" t="s">
        <v>76</v>
      </c>
      <c r="C13" s="13" t="s">
        <v>13</v>
      </c>
      <c r="D13" s="14">
        <v>240</v>
      </c>
      <c r="E13" s="14">
        <f t="shared" ref="E13:E15" si="0">D13*40</f>
        <v>9600</v>
      </c>
      <c r="F13" s="13" t="s">
        <v>17</v>
      </c>
    </row>
    <row r="14" spans="1:9" s="15" customFormat="1" ht="25.8" customHeight="1">
      <c r="A14" s="13">
        <v>3</v>
      </c>
      <c r="B14" s="13" t="s">
        <v>78</v>
      </c>
      <c r="C14" s="13" t="s">
        <v>15</v>
      </c>
      <c r="D14" s="14">
        <v>350</v>
      </c>
      <c r="E14" s="14">
        <f t="shared" si="0"/>
        <v>14000</v>
      </c>
      <c r="F14" s="13" t="s">
        <v>17</v>
      </c>
      <c r="I14" s="16"/>
    </row>
    <row r="15" spans="1:9" s="15" customFormat="1" ht="25.8" customHeight="1">
      <c r="A15" s="13">
        <v>4</v>
      </c>
      <c r="B15" s="13" t="s">
        <v>79</v>
      </c>
      <c r="C15" s="13" t="s">
        <v>16</v>
      </c>
      <c r="D15" s="14">
        <v>180</v>
      </c>
      <c r="E15" s="14">
        <f t="shared" si="0"/>
        <v>7200</v>
      </c>
      <c r="F15" s="13" t="s">
        <v>17</v>
      </c>
      <c r="I15" s="16"/>
    </row>
    <row r="16" spans="1:9" ht="25.8" customHeight="1">
      <c r="A16" s="5"/>
      <c r="B16" s="4" t="s">
        <v>5</v>
      </c>
      <c r="C16" s="5"/>
      <c r="D16" s="9">
        <f>SUM(D12:D15)</f>
        <v>2359.0699999999997</v>
      </c>
      <c r="E16" s="9">
        <f>SUM(E12:E15)</f>
        <v>94362.799999999988</v>
      </c>
      <c r="F16" s="5"/>
      <c r="I16" s="10"/>
    </row>
    <row r="17" spans="9:9">
      <c r="I17" s="10"/>
    </row>
    <row r="18" spans="9:9">
      <c r="I18" s="10"/>
    </row>
    <row r="19" spans="9:9">
      <c r="I19" s="10"/>
    </row>
    <row r="20" spans="9:9">
      <c r="I20" s="10"/>
    </row>
    <row r="21" spans="9:9">
      <c r="I21" s="10"/>
    </row>
    <row r="22" spans="9:9">
      <c r="I22" s="10"/>
    </row>
    <row r="23" spans="9:9">
      <c r="I23" s="10"/>
    </row>
    <row r="24" spans="9:9">
      <c r="I24" s="10"/>
    </row>
    <row r="25" spans="9:9">
      <c r="I25" s="10"/>
    </row>
    <row r="26" spans="9:9">
      <c r="I26" s="10"/>
    </row>
    <row r="27" spans="9:9">
      <c r="I27" s="10"/>
    </row>
    <row r="28" spans="9:9">
      <c r="I28" s="10"/>
    </row>
    <row r="29" spans="9:9">
      <c r="I29" s="10"/>
    </row>
    <row r="30" spans="9:9">
      <c r="I30" s="10"/>
    </row>
    <row r="31" spans="9:9">
      <c r="I31" s="10"/>
    </row>
    <row r="32" spans="9:9">
      <c r="I32" s="10"/>
    </row>
    <row r="33" spans="9:9">
      <c r="I33" s="10"/>
    </row>
  </sheetData>
  <mergeCells count="1">
    <mergeCell ref="A8:F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7" orientation="landscape" r:id="rId1"/>
  <headerFooter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8:I17"/>
  <sheetViews>
    <sheetView workbookViewId="0">
      <selection activeCell="F13" sqref="F13"/>
    </sheetView>
  </sheetViews>
  <sheetFormatPr defaultRowHeight="14.4"/>
  <cols>
    <col min="1" max="1" width="6.21875" bestFit="1" customWidth="1"/>
    <col min="2" max="4" width="11" bestFit="1" customWidth="1"/>
    <col min="5" max="5" width="12.21875" customWidth="1"/>
    <col min="6" max="6" width="11" bestFit="1" customWidth="1"/>
  </cols>
  <sheetData>
    <row r="8" spans="1:9" ht="13.8" customHeight="1">
      <c r="A8" s="21" t="s">
        <v>68</v>
      </c>
      <c r="B8" s="21"/>
      <c r="C8" s="21"/>
      <c r="D8" s="21"/>
      <c r="E8" s="21"/>
      <c r="F8" s="21"/>
      <c r="G8" s="2"/>
      <c r="H8" s="2"/>
      <c r="I8" s="2"/>
    </row>
    <row r="9" spans="1:9" ht="13.8" customHeight="1">
      <c r="A9" s="21"/>
      <c r="B9" s="21"/>
      <c r="C9" s="21"/>
      <c r="D9" s="21"/>
      <c r="E9" s="21"/>
      <c r="F9" s="21"/>
      <c r="G9" s="2"/>
      <c r="H9" s="2"/>
      <c r="I9" s="2"/>
    </row>
    <row r="10" spans="1:9" ht="13.8" customHeight="1">
      <c r="A10" s="3"/>
      <c r="B10" s="3"/>
      <c r="C10" s="3"/>
      <c r="D10" s="3"/>
      <c r="E10" s="3"/>
      <c r="F10" s="3"/>
      <c r="G10" s="2"/>
      <c r="H10" s="2"/>
      <c r="I10" s="2"/>
    </row>
    <row r="11" spans="1:9" ht="46.8">
      <c r="A11" s="1" t="s">
        <v>0</v>
      </c>
      <c r="B11" s="1" t="s">
        <v>1</v>
      </c>
      <c r="C11" s="1" t="s">
        <v>2</v>
      </c>
      <c r="D11" s="1" t="s">
        <v>3</v>
      </c>
      <c r="E11" s="8" t="s">
        <v>34</v>
      </c>
      <c r="F11" s="1" t="s">
        <v>4</v>
      </c>
    </row>
    <row r="12" spans="1:9" s="6" customFormat="1" ht="25.8" customHeight="1">
      <c r="A12" s="5">
        <v>1</v>
      </c>
      <c r="B12" s="5" t="s">
        <v>80</v>
      </c>
      <c r="C12" s="5" t="s">
        <v>19</v>
      </c>
      <c r="D12" s="7">
        <v>90</v>
      </c>
      <c r="E12" s="7">
        <f>D12*40</f>
        <v>3600</v>
      </c>
      <c r="F12" s="5" t="s">
        <v>18</v>
      </c>
    </row>
    <row r="13" spans="1:9" s="6" customFormat="1" ht="25.8" customHeight="1">
      <c r="A13" s="5">
        <v>2</v>
      </c>
      <c r="B13" s="5" t="s">
        <v>81</v>
      </c>
      <c r="C13" s="5" t="s">
        <v>90</v>
      </c>
      <c r="D13" s="7">
        <v>362</v>
      </c>
      <c r="E13" s="7">
        <f t="shared" ref="E13:E16" si="0">D13*40</f>
        <v>14480</v>
      </c>
      <c r="F13" s="5" t="s">
        <v>18</v>
      </c>
    </row>
    <row r="14" spans="1:9" s="6" customFormat="1" ht="25.8" customHeight="1">
      <c r="A14" s="5">
        <v>3</v>
      </c>
      <c r="B14" s="5" t="s">
        <v>82</v>
      </c>
      <c r="C14" s="5" t="s">
        <v>20</v>
      </c>
      <c r="D14" s="7">
        <v>96</v>
      </c>
      <c r="E14" s="7">
        <f t="shared" si="0"/>
        <v>3840</v>
      </c>
      <c r="F14" s="5" t="s">
        <v>18</v>
      </c>
    </row>
    <row r="15" spans="1:9" s="6" customFormat="1" ht="25.8" customHeight="1">
      <c r="A15" s="5">
        <v>4</v>
      </c>
      <c r="B15" s="5" t="s">
        <v>83</v>
      </c>
      <c r="C15" s="5" t="s">
        <v>21</v>
      </c>
      <c r="D15" s="7">
        <v>374</v>
      </c>
      <c r="E15" s="7">
        <f t="shared" si="0"/>
        <v>14960</v>
      </c>
      <c r="F15" s="5" t="s">
        <v>18</v>
      </c>
    </row>
    <row r="16" spans="1:9" s="6" customFormat="1" ht="25.8" customHeight="1">
      <c r="A16" s="5">
        <v>5</v>
      </c>
      <c r="B16" s="5" t="s">
        <v>84</v>
      </c>
      <c r="C16" s="5" t="s">
        <v>21</v>
      </c>
      <c r="D16" s="7">
        <v>330</v>
      </c>
      <c r="E16" s="7">
        <f t="shared" si="0"/>
        <v>13200</v>
      </c>
      <c r="F16" s="5" t="s">
        <v>18</v>
      </c>
    </row>
    <row r="17" spans="1:6" ht="25.8" customHeight="1">
      <c r="A17" s="5"/>
      <c r="B17" s="4" t="s">
        <v>5</v>
      </c>
      <c r="C17" s="5"/>
      <c r="D17" s="9">
        <f>SUM(D12:D16)</f>
        <v>1252</v>
      </c>
      <c r="E17" s="9">
        <f>SUM(E12:E16)</f>
        <v>50080</v>
      </c>
      <c r="F17" s="5"/>
    </row>
  </sheetData>
  <mergeCells count="1">
    <mergeCell ref="A8:F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6" orientation="landscape" r:id="rId1"/>
  <headerFooter>
    <oddFooter>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8:I36"/>
  <sheetViews>
    <sheetView workbookViewId="0">
      <selection activeCell="G13" sqref="G13"/>
    </sheetView>
  </sheetViews>
  <sheetFormatPr defaultRowHeight="14.4"/>
  <cols>
    <col min="1" max="1" width="6.21875" bestFit="1" customWidth="1"/>
    <col min="2" max="2" width="11" bestFit="1" customWidth="1"/>
    <col min="3" max="3" width="15.33203125" bestFit="1" customWidth="1"/>
    <col min="4" max="4" width="11.109375" customWidth="1"/>
    <col min="5" max="5" width="12.21875" customWidth="1"/>
    <col min="6" max="6" width="11" bestFit="1" customWidth="1"/>
    <col min="11" max="11" width="13.109375" bestFit="1" customWidth="1"/>
  </cols>
  <sheetData>
    <row r="8" spans="1:9" ht="13.8" customHeight="1">
      <c r="A8" s="21" t="s">
        <v>69</v>
      </c>
      <c r="B8" s="21"/>
      <c r="C8" s="21"/>
      <c r="D8" s="21"/>
      <c r="E8" s="21"/>
      <c r="F8" s="21"/>
      <c r="G8" s="2"/>
      <c r="H8" s="2"/>
      <c r="I8" s="2"/>
    </row>
    <row r="9" spans="1:9" ht="13.8" customHeight="1">
      <c r="A9" s="21"/>
      <c r="B9" s="21"/>
      <c r="C9" s="21"/>
      <c r="D9" s="21"/>
      <c r="E9" s="21"/>
      <c r="F9" s="21"/>
      <c r="G9" s="2"/>
      <c r="H9" s="2"/>
      <c r="I9" s="2"/>
    </row>
    <row r="10" spans="1:9" ht="13.8" customHeight="1">
      <c r="A10" s="3"/>
      <c r="B10" s="3"/>
      <c r="C10" s="3"/>
      <c r="D10" s="3"/>
      <c r="E10" s="3"/>
      <c r="F10" s="3"/>
      <c r="G10" s="2"/>
      <c r="H10" s="2"/>
      <c r="I10" s="2"/>
    </row>
    <row r="11" spans="1:9" ht="46.8">
      <c r="A11" s="1" t="s">
        <v>0</v>
      </c>
      <c r="B11" s="1" t="s">
        <v>1</v>
      </c>
      <c r="C11" s="1" t="s">
        <v>2</v>
      </c>
      <c r="D11" s="1" t="s">
        <v>3</v>
      </c>
      <c r="E11" s="8" t="s">
        <v>34</v>
      </c>
      <c r="F11" s="1" t="s">
        <v>4</v>
      </c>
    </row>
    <row r="12" spans="1:9" s="6" customFormat="1" ht="25.8" customHeight="1">
      <c r="A12" s="5">
        <v>1</v>
      </c>
      <c r="B12" s="5" t="s">
        <v>36</v>
      </c>
      <c r="C12" s="5" t="s">
        <v>43</v>
      </c>
      <c r="D12" s="7">
        <v>406.11</v>
      </c>
      <c r="E12" s="14">
        <v>16244.4</v>
      </c>
      <c r="F12" s="5" t="s">
        <v>26</v>
      </c>
    </row>
    <row r="13" spans="1:9" s="6" customFormat="1" ht="25.8" customHeight="1">
      <c r="A13" s="5">
        <v>2</v>
      </c>
      <c r="B13" s="5" t="s">
        <v>37</v>
      </c>
      <c r="C13" s="5" t="s">
        <v>43</v>
      </c>
      <c r="D13" s="7">
        <v>295.95999999999998</v>
      </c>
      <c r="E13" s="14">
        <v>11838.4</v>
      </c>
      <c r="F13" s="5" t="s">
        <v>26</v>
      </c>
    </row>
    <row r="14" spans="1:9" s="6" customFormat="1" ht="25.8" customHeight="1">
      <c r="A14" s="5">
        <v>3</v>
      </c>
      <c r="B14" s="5" t="s">
        <v>23</v>
      </c>
      <c r="C14" s="5" t="s">
        <v>44</v>
      </c>
      <c r="D14" s="7">
        <v>25</v>
      </c>
      <c r="E14" s="14">
        <v>1000</v>
      </c>
      <c r="F14" s="5" t="s">
        <v>26</v>
      </c>
    </row>
    <row r="15" spans="1:9" s="6" customFormat="1" ht="25.8" customHeight="1">
      <c r="A15" s="5">
        <v>4</v>
      </c>
      <c r="B15" s="5" t="s">
        <v>22</v>
      </c>
      <c r="C15" s="5" t="s">
        <v>45</v>
      </c>
      <c r="D15" s="7">
        <v>35</v>
      </c>
      <c r="E15" s="14">
        <v>1400</v>
      </c>
      <c r="F15" s="5" t="s">
        <v>26</v>
      </c>
    </row>
    <row r="16" spans="1:9" s="6" customFormat="1" ht="25.8" customHeight="1">
      <c r="A16" s="5">
        <v>5</v>
      </c>
      <c r="B16" s="5" t="s">
        <v>25</v>
      </c>
      <c r="C16" s="5" t="s">
        <v>46</v>
      </c>
      <c r="D16" s="7">
        <v>8.7200000000000006</v>
      </c>
      <c r="E16" s="14">
        <v>348.8</v>
      </c>
      <c r="F16" s="5" t="s">
        <v>26</v>
      </c>
    </row>
    <row r="17" spans="1:9" s="6" customFormat="1" ht="25.8" customHeight="1">
      <c r="A17" s="5">
        <v>6</v>
      </c>
      <c r="B17" s="5" t="s">
        <v>24</v>
      </c>
      <c r="C17" s="5" t="s">
        <v>47</v>
      </c>
      <c r="D17" s="7">
        <v>18.25</v>
      </c>
      <c r="E17" s="14">
        <v>730</v>
      </c>
      <c r="F17" s="5" t="s">
        <v>26</v>
      </c>
    </row>
    <row r="18" spans="1:9" s="6" customFormat="1" ht="25.8" customHeight="1">
      <c r="A18" s="5">
        <v>7</v>
      </c>
      <c r="B18" s="5" t="s">
        <v>14</v>
      </c>
      <c r="C18" s="5" t="s">
        <v>48</v>
      </c>
      <c r="D18" s="7">
        <v>281.89</v>
      </c>
      <c r="E18" s="14">
        <v>11275.6</v>
      </c>
      <c r="F18" s="5" t="s">
        <v>26</v>
      </c>
    </row>
    <row r="19" spans="1:9" ht="25.8" customHeight="1">
      <c r="A19" s="5"/>
      <c r="B19" s="4" t="s">
        <v>5</v>
      </c>
      <c r="C19" s="5"/>
      <c r="D19" s="9">
        <f>SUM(D12:D18)</f>
        <v>1070.9299999999998</v>
      </c>
      <c r="E19" s="9">
        <f>SUM(E12:E18)</f>
        <v>42837.2</v>
      </c>
      <c r="F19" s="5"/>
      <c r="I19" s="10"/>
    </row>
    <row r="20" spans="1:9">
      <c r="I20" s="10"/>
    </row>
    <row r="21" spans="1:9">
      <c r="I21" s="10"/>
    </row>
    <row r="22" spans="1:9">
      <c r="I22" s="10"/>
    </row>
    <row r="23" spans="1:9">
      <c r="I23" s="10"/>
    </row>
    <row r="24" spans="1:9">
      <c r="I24" s="10"/>
    </row>
    <row r="25" spans="1:9">
      <c r="I25" s="10"/>
    </row>
    <row r="26" spans="1:9">
      <c r="I26" s="10"/>
    </row>
    <row r="27" spans="1:9">
      <c r="I27" s="10"/>
    </row>
    <row r="28" spans="1:9">
      <c r="I28" s="10"/>
    </row>
    <row r="29" spans="1:9">
      <c r="I29" s="10"/>
    </row>
    <row r="30" spans="1:9">
      <c r="I30" s="10"/>
    </row>
    <row r="31" spans="1:9">
      <c r="I31" s="10"/>
    </row>
    <row r="32" spans="1:9">
      <c r="I32" s="10"/>
    </row>
    <row r="33" spans="9:9">
      <c r="I33" s="10"/>
    </row>
    <row r="34" spans="9:9">
      <c r="I34" s="10"/>
    </row>
    <row r="35" spans="9:9">
      <c r="I35" s="10"/>
    </row>
    <row r="36" spans="9:9">
      <c r="I36" s="10"/>
    </row>
  </sheetData>
  <mergeCells count="1">
    <mergeCell ref="A8:F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  <headerFooter>
    <oddFooter>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8:I16"/>
  <sheetViews>
    <sheetView workbookViewId="0">
      <selection activeCell="H12" sqref="H12"/>
    </sheetView>
  </sheetViews>
  <sheetFormatPr defaultRowHeight="14.4"/>
  <cols>
    <col min="1" max="1" width="6.21875" bestFit="1" customWidth="1"/>
    <col min="2" max="2" width="11" bestFit="1" customWidth="1"/>
    <col min="3" max="3" width="17.77734375" bestFit="1" customWidth="1"/>
    <col min="4" max="4" width="11.109375" customWidth="1"/>
    <col min="5" max="5" width="12.21875" customWidth="1"/>
    <col min="6" max="6" width="11" bestFit="1" customWidth="1"/>
  </cols>
  <sheetData>
    <row r="8" spans="1:9" ht="13.8" customHeight="1">
      <c r="A8" s="21" t="s">
        <v>70</v>
      </c>
      <c r="B8" s="21"/>
      <c r="C8" s="21"/>
      <c r="D8" s="21"/>
      <c r="E8" s="21"/>
      <c r="F8" s="21"/>
      <c r="G8" s="2"/>
      <c r="H8" s="2"/>
      <c r="I8" s="2"/>
    </row>
    <row r="9" spans="1:9" ht="13.8" customHeight="1">
      <c r="A9" s="21"/>
      <c r="B9" s="21"/>
      <c r="C9" s="21"/>
      <c r="D9" s="21"/>
      <c r="E9" s="21"/>
      <c r="F9" s="21"/>
      <c r="G9" s="2"/>
      <c r="H9" s="2"/>
      <c r="I9" s="2"/>
    </row>
    <row r="10" spans="1:9" ht="13.8" customHeight="1">
      <c r="A10" s="3"/>
      <c r="B10" s="3"/>
      <c r="C10" s="3"/>
      <c r="D10" s="3"/>
      <c r="E10" s="3"/>
      <c r="F10" s="3"/>
      <c r="G10" s="2"/>
      <c r="H10" s="2"/>
      <c r="I10" s="2"/>
    </row>
    <row r="11" spans="1:9" ht="46.8">
      <c r="A11" s="1" t="s">
        <v>0</v>
      </c>
      <c r="B11" s="1" t="s">
        <v>1</v>
      </c>
      <c r="C11" s="1" t="s">
        <v>2</v>
      </c>
      <c r="D11" s="1" t="s">
        <v>3</v>
      </c>
      <c r="E11" s="8" t="s">
        <v>34</v>
      </c>
      <c r="F11" s="1" t="s">
        <v>4</v>
      </c>
    </row>
    <row r="12" spans="1:9" s="6" customFormat="1" ht="25.8" customHeight="1">
      <c r="A12" s="5">
        <v>1</v>
      </c>
      <c r="B12" s="5" t="s">
        <v>91</v>
      </c>
      <c r="C12" s="5" t="s">
        <v>57</v>
      </c>
      <c r="D12" s="7">
        <v>265</v>
      </c>
      <c r="E12" s="7">
        <f>D12*40</f>
        <v>10600</v>
      </c>
      <c r="F12" s="5" t="s">
        <v>27</v>
      </c>
    </row>
    <row r="13" spans="1:9" s="6" customFormat="1" ht="25.8" customHeight="1">
      <c r="A13" s="5">
        <v>2</v>
      </c>
      <c r="B13" s="5" t="s">
        <v>58</v>
      </c>
      <c r="C13" s="5" t="s">
        <v>59</v>
      </c>
      <c r="D13" s="7">
        <v>520</v>
      </c>
      <c r="E13" s="7">
        <f>D13*40</f>
        <v>20800</v>
      </c>
      <c r="F13" s="5" t="s">
        <v>27</v>
      </c>
    </row>
    <row r="14" spans="1:9" s="6" customFormat="1" ht="25.8" customHeight="1">
      <c r="A14" s="5">
        <v>3</v>
      </c>
      <c r="B14" s="5" t="s">
        <v>61</v>
      </c>
      <c r="C14" s="5" t="s">
        <v>60</v>
      </c>
      <c r="D14" s="7">
        <v>256</v>
      </c>
      <c r="E14" s="7">
        <f>256*40</f>
        <v>10240</v>
      </c>
      <c r="F14" s="5" t="s">
        <v>27</v>
      </c>
    </row>
    <row r="15" spans="1:9" s="6" customFormat="1" ht="25.8" customHeight="1">
      <c r="A15" s="5">
        <v>4</v>
      </c>
      <c r="B15" s="5" t="s">
        <v>62</v>
      </c>
      <c r="C15" s="5" t="s">
        <v>57</v>
      </c>
      <c r="D15" s="7">
        <v>368</v>
      </c>
      <c r="E15" s="7">
        <f>D15*40</f>
        <v>14720</v>
      </c>
      <c r="F15" s="5" t="s">
        <v>27</v>
      </c>
    </row>
    <row r="16" spans="1:9" ht="25.8" customHeight="1">
      <c r="A16" s="5"/>
      <c r="B16" s="4" t="s">
        <v>5</v>
      </c>
      <c r="C16" s="5"/>
      <c r="D16" s="9">
        <f>SUM(D12:D15)</f>
        <v>1409</v>
      </c>
      <c r="E16" s="9">
        <f>SUM(E12:E15)</f>
        <v>56360</v>
      </c>
      <c r="F16" s="5"/>
    </row>
  </sheetData>
  <mergeCells count="1">
    <mergeCell ref="A8:F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1" fitToHeight="0" orientation="landscape" r:id="rId1"/>
  <headerFooter>
    <oddFooter>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8:I16"/>
  <sheetViews>
    <sheetView workbookViewId="0">
      <selection activeCell="E13" sqref="E13"/>
    </sheetView>
  </sheetViews>
  <sheetFormatPr defaultRowHeight="14.4"/>
  <cols>
    <col min="1" max="1" width="6.21875" bestFit="1" customWidth="1"/>
    <col min="2" max="2" width="11" bestFit="1" customWidth="1"/>
    <col min="3" max="3" width="25.109375" bestFit="1" customWidth="1"/>
    <col min="4" max="4" width="11.109375" customWidth="1"/>
    <col min="5" max="5" width="12.21875" customWidth="1"/>
    <col min="6" max="6" width="11" bestFit="1" customWidth="1"/>
  </cols>
  <sheetData>
    <row r="8" spans="1:9" ht="13.8" customHeight="1">
      <c r="A8" s="21" t="s">
        <v>71</v>
      </c>
      <c r="B8" s="21"/>
      <c r="C8" s="21"/>
      <c r="D8" s="21"/>
      <c r="E8" s="21"/>
      <c r="F8" s="21"/>
      <c r="G8" s="2"/>
      <c r="H8" s="2"/>
      <c r="I8" s="2"/>
    </row>
    <row r="9" spans="1:9" ht="13.8" customHeight="1">
      <c r="A9" s="21"/>
      <c r="B9" s="21"/>
      <c r="C9" s="21"/>
      <c r="D9" s="21"/>
      <c r="E9" s="21"/>
      <c r="F9" s="21"/>
      <c r="G9" s="2"/>
      <c r="H9" s="2"/>
      <c r="I9" s="2"/>
    </row>
    <row r="10" spans="1:9" ht="13.8" customHeight="1">
      <c r="A10" s="3"/>
      <c r="B10" s="3"/>
      <c r="C10" s="3"/>
      <c r="D10" s="3"/>
      <c r="E10" s="3"/>
      <c r="F10" s="3"/>
      <c r="G10" s="2"/>
      <c r="H10" s="2"/>
      <c r="I10" s="2"/>
    </row>
    <row r="11" spans="1:9" ht="46.8">
      <c r="A11" s="1" t="s">
        <v>0</v>
      </c>
      <c r="B11" s="1" t="s">
        <v>1</v>
      </c>
      <c r="C11" s="1" t="s">
        <v>2</v>
      </c>
      <c r="D11" s="1" t="s">
        <v>3</v>
      </c>
      <c r="E11" s="8" t="s">
        <v>34</v>
      </c>
      <c r="F11" s="1" t="s">
        <v>28</v>
      </c>
    </row>
    <row r="12" spans="1:9" s="15" customFormat="1" ht="25.8" customHeight="1">
      <c r="A12" s="13">
        <v>1</v>
      </c>
      <c r="B12" s="13" t="s">
        <v>87</v>
      </c>
      <c r="C12" s="20" t="s">
        <v>40</v>
      </c>
      <c r="D12" s="14">
        <v>3</v>
      </c>
      <c r="E12" s="14">
        <v>120</v>
      </c>
      <c r="F12" s="13" t="s">
        <v>29</v>
      </c>
    </row>
    <row r="13" spans="1:9" s="15" customFormat="1" ht="25.8" customHeight="1">
      <c r="A13" s="13">
        <v>2</v>
      </c>
      <c r="B13" s="13" t="s">
        <v>88</v>
      </c>
      <c r="C13" s="20" t="s">
        <v>30</v>
      </c>
      <c r="D13" s="14">
        <v>314.44</v>
      </c>
      <c r="E13" s="14">
        <f>D13*40</f>
        <v>12577.6</v>
      </c>
      <c r="F13" s="13" t="s">
        <v>29</v>
      </c>
    </row>
    <row r="14" spans="1:9" s="15" customFormat="1" ht="25.8" customHeight="1">
      <c r="A14" s="13">
        <v>3</v>
      </c>
      <c r="B14" s="13" t="s">
        <v>38</v>
      </c>
      <c r="C14" s="20" t="s">
        <v>39</v>
      </c>
      <c r="D14" s="14">
        <v>586</v>
      </c>
      <c r="E14" s="14">
        <f>D14*40</f>
        <v>23440</v>
      </c>
      <c r="F14" s="13" t="s">
        <v>29</v>
      </c>
    </row>
    <row r="15" spans="1:9" s="15" customFormat="1" ht="25.8" customHeight="1">
      <c r="A15" s="13">
        <v>4</v>
      </c>
      <c r="B15" s="13" t="s">
        <v>41</v>
      </c>
      <c r="C15" s="20" t="s">
        <v>42</v>
      </c>
      <c r="D15" s="14">
        <v>1720</v>
      </c>
      <c r="E15" s="14">
        <f>D15*40</f>
        <v>68800</v>
      </c>
      <c r="F15" s="13" t="s">
        <v>29</v>
      </c>
    </row>
    <row r="16" spans="1:9" ht="25.8" customHeight="1">
      <c r="A16" s="5"/>
      <c r="B16" s="4" t="s">
        <v>5</v>
      </c>
      <c r="C16" s="5"/>
      <c r="D16" s="9">
        <f>SUM(D12:D15)</f>
        <v>2623.44</v>
      </c>
      <c r="E16" s="9">
        <f>SUM(E12:E15)</f>
        <v>104937.60000000001</v>
      </c>
      <c r="F16" s="5"/>
    </row>
  </sheetData>
  <mergeCells count="1">
    <mergeCell ref="A8:F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6" fitToHeight="0" orientation="landscape" r:id="rId1"/>
  <headerFooter>
    <oddFooter>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8:I15"/>
  <sheetViews>
    <sheetView workbookViewId="0">
      <selection activeCell="G11" sqref="G11"/>
    </sheetView>
  </sheetViews>
  <sheetFormatPr defaultRowHeight="14.4"/>
  <cols>
    <col min="1" max="1" width="6.21875" bestFit="1" customWidth="1"/>
    <col min="2" max="2" width="10.21875" customWidth="1"/>
    <col min="3" max="3" width="17.77734375" bestFit="1" customWidth="1"/>
    <col min="4" max="4" width="12.6640625" bestFit="1" customWidth="1"/>
    <col min="5" max="5" width="12.21875" customWidth="1"/>
    <col min="6" max="6" width="11" bestFit="1" customWidth="1"/>
  </cols>
  <sheetData>
    <row r="8" spans="1:9" ht="13.8" customHeight="1">
      <c r="A8" s="21" t="s">
        <v>72</v>
      </c>
      <c r="B8" s="21"/>
      <c r="C8" s="21"/>
      <c r="D8" s="21"/>
      <c r="E8" s="21"/>
      <c r="F8" s="21"/>
      <c r="G8" s="2"/>
      <c r="H8" s="2"/>
      <c r="I8" s="2"/>
    </row>
    <row r="9" spans="1:9" ht="13.8" customHeight="1">
      <c r="A9" s="21"/>
      <c r="B9" s="21"/>
      <c r="C9" s="21"/>
      <c r="D9" s="21"/>
      <c r="E9" s="21"/>
      <c r="F9" s="21"/>
      <c r="G9" s="2"/>
      <c r="H9" s="2"/>
      <c r="I9" s="2"/>
    </row>
    <row r="10" spans="1:9" ht="13.8" customHeight="1">
      <c r="A10" s="3"/>
      <c r="B10" s="3"/>
      <c r="C10" s="3"/>
      <c r="D10" s="3"/>
      <c r="E10" s="3"/>
      <c r="F10" s="3"/>
      <c r="G10" s="2"/>
      <c r="H10" s="2"/>
      <c r="I10" s="2"/>
    </row>
    <row r="11" spans="1:9" ht="46.8">
      <c r="A11" s="1" t="s">
        <v>0</v>
      </c>
      <c r="B11" s="1" t="s">
        <v>1</v>
      </c>
      <c r="C11" s="1" t="s">
        <v>2</v>
      </c>
      <c r="D11" s="1" t="s">
        <v>3</v>
      </c>
      <c r="E11" s="8" t="s">
        <v>34</v>
      </c>
      <c r="F11" s="1" t="s">
        <v>4</v>
      </c>
    </row>
    <row r="12" spans="1:9" s="15" customFormat="1" ht="25.8" customHeight="1">
      <c r="A12" s="13">
        <v>1</v>
      </c>
      <c r="B12" s="13" t="s">
        <v>86</v>
      </c>
      <c r="C12" s="13" t="s">
        <v>49</v>
      </c>
      <c r="D12" s="14">
        <v>1568.93</v>
      </c>
      <c r="E12" s="14">
        <f>D12*40</f>
        <v>62757.200000000004</v>
      </c>
      <c r="F12" s="13" t="s">
        <v>31</v>
      </c>
    </row>
    <row r="13" spans="1:9" s="15" customFormat="1" ht="25.8" customHeight="1">
      <c r="A13" s="13">
        <v>2</v>
      </c>
      <c r="B13" s="13" t="s">
        <v>50</v>
      </c>
      <c r="C13" s="13" t="s">
        <v>51</v>
      </c>
      <c r="D13" s="14">
        <v>498</v>
      </c>
      <c r="E13" s="14">
        <f>D13*40</f>
        <v>19920</v>
      </c>
      <c r="F13" s="13" t="s">
        <v>31</v>
      </c>
    </row>
    <row r="14" spans="1:9" s="15" customFormat="1" ht="25.8" customHeight="1">
      <c r="A14" s="13">
        <v>3</v>
      </c>
      <c r="B14" s="13" t="s">
        <v>52</v>
      </c>
      <c r="C14" s="13" t="s">
        <v>51</v>
      </c>
      <c r="D14" s="14">
        <v>520</v>
      </c>
      <c r="E14" s="14">
        <f>D14*40</f>
        <v>20800</v>
      </c>
      <c r="F14" s="13" t="s">
        <v>31</v>
      </c>
    </row>
    <row r="15" spans="1:9" ht="25.8" customHeight="1">
      <c r="A15" s="5"/>
      <c r="B15" s="4" t="s">
        <v>5</v>
      </c>
      <c r="C15" s="5"/>
      <c r="D15" s="9">
        <f>SUM(D12:D14)</f>
        <v>2586.9300000000003</v>
      </c>
      <c r="E15" s="9">
        <f>SUM(E12:E14)</f>
        <v>103477.20000000001</v>
      </c>
      <c r="F15" s="5"/>
    </row>
  </sheetData>
  <mergeCells count="1">
    <mergeCell ref="A8:F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20</vt:i4>
      </vt:variant>
    </vt:vector>
  </HeadingPairs>
  <TitlesOfParts>
    <vt:vector size="32" baseType="lpstr">
      <vt:lpstr>高新区</vt:lpstr>
      <vt:lpstr>周庄镇</vt:lpstr>
      <vt:lpstr>云亭街道</vt:lpstr>
      <vt:lpstr>徐霞客镇</vt:lpstr>
      <vt:lpstr>南闸街道 </vt:lpstr>
      <vt:lpstr>祝塘镇</vt:lpstr>
      <vt:lpstr>顾山镇</vt:lpstr>
      <vt:lpstr>长泾镇</vt:lpstr>
      <vt:lpstr>青阳镇</vt:lpstr>
      <vt:lpstr>璜土镇</vt:lpstr>
      <vt:lpstr>利港街道</vt:lpstr>
      <vt:lpstr>Sheet1</vt:lpstr>
      <vt:lpstr>高新区!Print_Area</vt:lpstr>
      <vt:lpstr>顾山镇!Print_Area</vt:lpstr>
      <vt:lpstr>璜土镇!Print_Area</vt:lpstr>
      <vt:lpstr>利港街道!Print_Area</vt:lpstr>
      <vt:lpstr>'南闸街道 '!Print_Area</vt:lpstr>
      <vt:lpstr>青阳镇!Print_Area</vt:lpstr>
      <vt:lpstr>徐霞客镇!Print_Area</vt:lpstr>
      <vt:lpstr>云亭街道!Print_Area</vt:lpstr>
      <vt:lpstr>长泾镇!Print_Area</vt:lpstr>
      <vt:lpstr>周庄镇!Print_Area</vt:lpstr>
      <vt:lpstr>祝塘镇!Print_Area</vt:lpstr>
      <vt:lpstr>顾山镇!Print_Titles</vt:lpstr>
      <vt:lpstr>璜土镇!Print_Titles</vt:lpstr>
      <vt:lpstr>'南闸街道 '!Print_Titles</vt:lpstr>
      <vt:lpstr>青阳镇!Print_Titles</vt:lpstr>
      <vt:lpstr>徐霞客镇!Print_Titles</vt:lpstr>
      <vt:lpstr>云亭街道!Print_Titles</vt:lpstr>
      <vt:lpstr>长泾镇!Print_Titles</vt:lpstr>
      <vt:lpstr>周庄镇!Print_Titles</vt:lpstr>
      <vt:lpstr>祝塘镇!Print_Titles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唐展鹏</dc:creator>
  <cp:lastModifiedBy>Lenovo</cp:lastModifiedBy>
  <cp:lastPrinted>2021-12-23T06:16:42Z</cp:lastPrinted>
  <dcterms:created xsi:type="dcterms:W3CDTF">2015-06-05T18:19:34Z</dcterms:created>
  <dcterms:modified xsi:type="dcterms:W3CDTF">2021-12-26T08:18:15Z</dcterms:modified>
</cp:coreProperties>
</file>