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<sst xmlns="http://schemas.openxmlformats.org/spreadsheetml/2006/main" count="27" uniqueCount="27">
  <si>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2020年江阴市秋季秸秆机械化还田第三方核查结果汇总表</t>
  </si>
  <si>
    <t>序号</t>
  </si>
  <si>
    <t>乡镇（街道）</t>
  </si>
  <si>
    <t>各镇（街道）上报面积（亩）</t>
  </si>
  <si>
    <t>核查后确认面积（亩）</t>
  </si>
  <si>
    <t>核查核减面积（亩）</t>
  </si>
  <si>
    <t>秸秆还田%</t>
  </si>
  <si>
    <t>月城镇</t>
  </si>
  <si>
    <t>青阳镇</t>
  </si>
  <si>
    <t>徐霞客镇</t>
  </si>
  <si>
    <t>南闸街道</t>
  </si>
  <si>
    <t>云亭街道</t>
  </si>
  <si>
    <t>华士镇</t>
  </si>
  <si>
    <t>周庄镇</t>
  </si>
  <si>
    <t>新桥镇</t>
  </si>
  <si>
    <t>长泾镇</t>
  </si>
  <si>
    <t>顾山镇</t>
  </si>
  <si>
    <t>祝塘镇</t>
  </si>
  <si>
    <t>璜土镇</t>
  </si>
  <si>
    <t>临港街道（夏港）</t>
  </si>
  <si>
    <t>临港街道（申港）</t>
  </si>
  <si>
    <t>临港街道（利港）</t>
  </si>
  <si>
    <t>高新区</t>
  </si>
  <si>
    <t>澄江街道</t>
  </si>
  <si>
    <t>合     计</t>
  </si>
  <si>
    <t xml:space="preserve">                                              第三方：江阴诚信会计师事务所有限公司</t>
  </si>
  <si>
    <t xml:space="preserve">                                   2020/12/10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</si>
</sst>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41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0" fontId="3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1" sqref="D21"/>
    </sheetView>
  </sheetViews>
  <sheetFormatPr defaultColWidth="9.00390625" defaultRowHeight="15"/>
  <cols>
    <col min="1" max="1" width="6.57421875" style="1" customWidth="1"/>
    <col min="2" max="2" width="22.57421875" style="1" customWidth="1"/>
    <col min="3" max="3" width="28.28125" style="1" customWidth="1"/>
    <col min="4" max="4" width="26.8515625" style="1" customWidth="1"/>
    <col min="5" max="5" width="21.8515625" style="1" customWidth="1"/>
    <col min="6" max="6" width="24.7109375" style="1" customWidth="1"/>
    <col min="7" max="7" width="34.7109375" style="1" customWidth="1"/>
    <col min="8" max="8" width="12.28125" style="1" customWidth="1"/>
    <col min="9" max="16384" width="9.00390625" style="1" customWidth="1"/>
  </cols>
  <sheetData>
    <row r="1" spans="1:6" ht="13.5" customHeight="1">
      <c r="A1" s="14" t="s">
        <v>0</v>
      </c>
      <c r="B1" s="14"/>
      <c r="C1" s="14"/>
      <c r="D1" s="14"/>
      <c r="E1" s="14"/>
      <c r="F1" s="14"/>
    </row>
    <row r="2" spans="1:6" ht="22.5" customHeight="1">
      <c r="A2" s="15"/>
      <c r="B2" s="15"/>
      <c r="C2" s="15"/>
      <c r="D2" s="15"/>
      <c r="E2" s="15"/>
      <c r="F2" s="15"/>
    </row>
    <row r="3" spans="1:6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 ht="22.5" customHeight="1">
      <c r="A4" s="3">
        <v>1</v>
      </c>
      <c r="B4" s="3" t="s">
        <v>7</v>
      </c>
      <c r="C4" s="4">
        <v>5076.97</v>
      </c>
      <c r="D4" s="5">
        <v>5053.97</v>
      </c>
      <c r="E4" s="4">
        <f>C4-D4</f>
        <v>23</v>
      </c>
      <c r="F4" s="6">
        <f aca="true" t="shared" si="0" ref="F4:F21">D4/C4</f>
        <v>0.9954697388402926</v>
      </c>
      <c r="G4" s="7"/>
    </row>
    <row r="5" spans="1:7" ht="22.5" customHeight="1">
      <c r="A5" s="3">
        <v>2</v>
      </c>
      <c r="B5" s="3" t="s">
        <v>8</v>
      </c>
      <c r="C5" s="4">
        <f>D5+E5</f>
        <v>13428.110000000015</v>
      </c>
      <c r="D5" s="5">
        <v>13203.570000000014</v>
      </c>
      <c r="E5" s="4">
        <v>224.54</v>
      </c>
      <c r="F5" s="6">
        <f t="shared" si="0"/>
        <v>0.9832783615862545</v>
      </c>
      <c r="G5" s="7"/>
    </row>
    <row r="6" spans="1:7" ht="22.5" customHeight="1">
      <c r="A6" s="3">
        <v>3</v>
      </c>
      <c r="B6" s="3" t="s">
        <v>9</v>
      </c>
      <c r="C6" s="4">
        <v>18906.44</v>
      </c>
      <c r="D6" s="5">
        <f>C6-E6</f>
        <v>18865.469999999998</v>
      </c>
      <c r="E6" s="4">
        <v>40.97</v>
      </c>
      <c r="F6" s="6">
        <f t="shared" si="0"/>
        <v>0.9978330135128559</v>
      </c>
      <c r="G6" s="7"/>
    </row>
    <row r="7" spans="1:7" ht="22.5" customHeight="1">
      <c r="A7" s="3">
        <v>4</v>
      </c>
      <c r="B7" s="3" t="s">
        <v>10</v>
      </c>
      <c r="C7" s="4">
        <v>5096.1</v>
      </c>
      <c r="D7" s="5">
        <f aca="true" t="shared" si="1" ref="D7:D20">C7-E7</f>
        <v>5092.4800000000005</v>
      </c>
      <c r="E7" s="4">
        <v>3.62</v>
      </c>
      <c r="F7" s="6">
        <f t="shared" si="0"/>
        <v>0.9992896528718039</v>
      </c>
      <c r="G7" s="7"/>
    </row>
    <row r="8" spans="1:7" ht="22.5" customHeight="1">
      <c r="A8" s="3">
        <v>5</v>
      </c>
      <c r="B8" s="3" t="s">
        <v>11</v>
      </c>
      <c r="C8" s="5">
        <v>3155.66</v>
      </c>
      <c r="D8" s="5">
        <f t="shared" si="1"/>
        <v>3155.66</v>
      </c>
      <c r="E8" s="4"/>
      <c r="F8" s="6">
        <f t="shared" si="0"/>
        <v>1</v>
      </c>
      <c r="G8" s="7"/>
    </row>
    <row r="9" spans="1:7" ht="22.5" customHeight="1">
      <c r="A9" s="3">
        <v>6</v>
      </c>
      <c r="B9" s="3" t="s">
        <v>12</v>
      </c>
      <c r="C9" s="8">
        <v>2809.85</v>
      </c>
      <c r="D9" s="5">
        <f t="shared" si="1"/>
        <v>2809.85</v>
      </c>
      <c r="E9" s="4"/>
      <c r="F9" s="6">
        <f t="shared" si="0"/>
        <v>1</v>
      </c>
      <c r="G9" s="7"/>
    </row>
    <row r="10" spans="1:7" ht="22.5" customHeight="1">
      <c r="A10" s="3">
        <v>7</v>
      </c>
      <c r="B10" s="3" t="s">
        <v>13</v>
      </c>
      <c r="C10" s="4">
        <v>10884.56</v>
      </c>
      <c r="D10" s="5">
        <f t="shared" si="1"/>
        <v>10884.56</v>
      </c>
      <c r="E10" s="4"/>
      <c r="F10" s="6">
        <f t="shared" si="0"/>
        <v>1</v>
      </c>
      <c r="G10" s="7"/>
    </row>
    <row r="11" spans="1:7" ht="22.5" customHeight="1">
      <c r="A11" s="3">
        <v>8</v>
      </c>
      <c r="B11" s="3" t="s">
        <v>14</v>
      </c>
      <c r="C11" s="4">
        <v>573</v>
      </c>
      <c r="D11" s="5">
        <f t="shared" si="1"/>
        <v>572.48</v>
      </c>
      <c r="E11" s="4">
        <v>0.52</v>
      </c>
      <c r="F11" s="6">
        <f t="shared" si="0"/>
        <v>0.9990924956369983</v>
      </c>
      <c r="G11" s="7"/>
    </row>
    <row r="12" spans="1:7" ht="22.5" customHeight="1">
      <c r="A12" s="3">
        <v>9</v>
      </c>
      <c r="B12" s="3" t="s">
        <v>15</v>
      </c>
      <c r="C12" s="4">
        <v>15517.32</v>
      </c>
      <c r="D12" s="5">
        <f t="shared" si="1"/>
        <v>15517.32</v>
      </c>
      <c r="E12" s="4"/>
      <c r="F12" s="6">
        <f t="shared" si="0"/>
        <v>1</v>
      </c>
      <c r="G12" s="7"/>
    </row>
    <row r="13" spans="1:7" ht="22.5" customHeight="1">
      <c r="A13" s="3">
        <v>10</v>
      </c>
      <c r="B13" s="3" t="s">
        <v>16</v>
      </c>
      <c r="C13" s="4">
        <v>7390.92</v>
      </c>
      <c r="D13" s="5">
        <f t="shared" si="1"/>
        <v>7390.18</v>
      </c>
      <c r="E13" s="4">
        <v>0.74</v>
      </c>
      <c r="F13" s="6">
        <f t="shared" si="0"/>
        <v>0.9998998771465528</v>
      </c>
      <c r="G13" s="7"/>
    </row>
    <row r="14" spans="1:7" ht="22.5" customHeight="1">
      <c r="A14" s="3">
        <v>11</v>
      </c>
      <c r="B14" s="3" t="s">
        <v>17</v>
      </c>
      <c r="C14" s="8">
        <v>14198.47</v>
      </c>
      <c r="D14" s="5">
        <f t="shared" si="1"/>
        <v>14185.91</v>
      </c>
      <c r="E14" s="4">
        <v>12.56</v>
      </c>
      <c r="F14" s="6">
        <f t="shared" si="0"/>
        <v>0.9991153976449576</v>
      </c>
      <c r="G14" s="7"/>
    </row>
    <row r="15" spans="1:7" ht="22.5" customHeight="1">
      <c r="A15" s="3">
        <v>12</v>
      </c>
      <c r="B15" s="3" t="s">
        <v>18</v>
      </c>
      <c r="C15" s="4">
        <v>7058.05</v>
      </c>
      <c r="D15" s="5">
        <f t="shared" si="1"/>
        <v>7058.05</v>
      </c>
      <c r="E15" s="4"/>
      <c r="F15" s="6">
        <f t="shared" si="0"/>
        <v>1</v>
      </c>
      <c r="G15" s="7"/>
    </row>
    <row r="16" spans="1:7" ht="22.5" customHeight="1">
      <c r="A16" s="3">
        <v>13</v>
      </c>
      <c r="B16" s="3" t="s">
        <v>19</v>
      </c>
      <c r="C16" s="4">
        <v>313.8</v>
      </c>
      <c r="D16" s="5">
        <f t="shared" si="1"/>
        <v>313.8</v>
      </c>
      <c r="E16" s="4"/>
      <c r="F16" s="6">
        <f t="shared" si="0"/>
        <v>1</v>
      </c>
      <c r="G16" s="7"/>
    </row>
    <row r="17" spans="1:7" ht="22.5" customHeight="1">
      <c r="A17" s="3">
        <v>14</v>
      </c>
      <c r="B17" s="3" t="s">
        <v>20</v>
      </c>
      <c r="C17" s="4">
        <v>2526.16</v>
      </c>
      <c r="D17" s="5">
        <f t="shared" si="1"/>
        <v>2501.39</v>
      </c>
      <c r="E17" s="4">
        <v>24.77</v>
      </c>
      <c r="F17" s="6">
        <f t="shared" si="0"/>
        <v>0.9901946036672261</v>
      </c>
      <c r="G17" s="7"/>
    </row>
    <row r="18" spans="1:7" ht="22.5" customHeight="1">
      <c r="A18" s="3">
        <v>15</v>
      </c>
      <c r="B18" s="3" t="s">
        <v>21</v>
      </c>
      <c r="C18" s="8">
        <v>11649.18</v>
      </c>
      <c r="D18" s="5">
        <f t="shared" si="1"/>
        <v>11648.18</v>
      </c>
      <c r="E18" s="4">
        <v>1</v>
      </c>
      <c r="F18" s="6">
        <f t="shared" si="0"/>
        <v>0.9999141570479639</v>
      </c>
      <c r="G18" s="7"/>
    </row>
    <row r="19" spans="1:7" ht="22.5" customHeight="1">
      <c r="A19" s="3">
        <v>16</v>
      </c>
      <c r="B19" s="3" t="s">
        <v>22</v>
      </c>
      <c r="C19" s="4">
        <v>2417</v>
      </c>
      <c r="D19" s="5">
        <f t="shared" si="1"/>
        <v>2417</v>
      </c>
      <c r="E19" s="4"/>
      <c r="F19" s="6">
        <f t="shared" si="0"/>
        <v>1</v>
      </c>
      <c r="G19" s="7"/>
    </row>
    <row r="20" spans="1:7" ht="22.5" customHeight="1">
      <c r="A20" s="3">
        <v>17</v>
      </c>
      <c r="B20" s="3" t="s">
        <v>23</v>
      </c>
      <c r="C20" s="4">
        <v>686</v>
      </c>
      <c r="D20" s="5">
        <f t="shared" si="1"/>
        <v>686</v>
      </c>
      <c r="E20" s="4"/>
      <c r="F20" s="6">
        <f t="shared" si="0"/>
        <v>1</v>
      </c>
      <c r="G20" s="7"/>
    </row>
    <row r="21" spans="1:6" ht="20.25" customHeight="1">
      <c r="A21" s="3"/>
      <c r="B21" s="2" t="s">
        <v>24</v>
      </c>
      <c r="C21" s="9">
        <f>SUM(C4:C20)</f>
        <v>121687.59000000003</v>
      </c>
      <c r="D21" s="9">
        <f>SUM(D4:D20)</f>
        <v>121355.87000000002</v>
      </c>
      <c r="E21" s="4">
        <f>SUM(E4:E20)</f>
        <v>331.71999999999997</v>
      </c>
      <c r="F21" s="10">
        <f t="shared" si="0"/>
        <v>0.997274003043367</v>
      </c>
    </row>
    <row r="22" spans="1:6" ht="18.75" customHeight="1">
      <c r="A22" s="12" t="s">
        <v>25</v>
      </c>
      <c r="B22" s="12"/>
      <c r="C22" s="12"/>
      <c r="D22" s="12"/>
      <c r="E22" s="12"/>
      <c r="F22" s="12"/>
    </row>
    <row r="23" spans="1:6" ht="14.25">
      <c r="A23" s="13" t="s">
        <v>26</v>
      </c>
      <c r="B23" s="13"/>
      <c r="C23" s="13"/>
      <c r="D23" s="13"/>
      <c r="E23" s="13"/>
      <c r="F23" s="13"/>
    </row>
    <row r="24" spans="1:4" ht="14.25">
      <c r="A24" s="11"/>
      <c r="B24" s="11"/>
      <c r="C24" s="11"/>
      <c r="D24" s="11"/>
    </row>
    <row r="25" spans="1:4" ht="14.25">
      <c r="A25" s="11"/>
      <c r="B25" s="11"/>
      <c r="C25" s="11"/>
      <c r="D25" s="11"/>
    </row>
  </sheetData>
  <sheetProtection/>
  <mergeCells count="3">
    <mergeCell ref="A22:F22"/>
    <mergeCell ref="A23:F23"/>
    <mergeCell ref="A1:F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2019-08-14T00:09:34Z</cp:lastPrinted>
  <dcterms:created xsi:type="dcterms:W3CDTF">2015-08-02T04:13:53Z</dcterms:created>
  <dcterms:modified xsi:type="dcterms:W3CDTF">2021-01-26T08:49:04Z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