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40" windowHeight="12540"/>
  </bookViews>
  <sheets>
    <sheet name="大棚" sheetId="1" r:id="rId1"/>
    <sheet name="水肥一体化" sheetId="2" r:id="rId2"/>
  </sheets>
  <calcPr calcId="124519"/>
</workbook>
</file>

<file path=xl/calcChain.xml><?xml version="1.0" encoding="utf-8"?>
<calcChain xmlns="http://schemas.openxmlformats.org/spreadsheetml/2006/main">
  <c r="F16" i="2"/>
  <c r="F55" i="1"/>
  <c r="F54"/>
  <c r="F53"/>
</calcChain>
</file>

<file path=xl/sharedStrings.xml><?xml version="1.0" encoding="utf-8"?>
<sst xmlns="http://schemas.openxmlformats.org/spreadsheetml/2006/main" count="379" uniqueCount="132">
  <si>
    <t>序号</t>
  </si>
  <si>
    <t>镇名</t>
  </si>
  <si>
    <t>项目实施主体</t>
  </si>
  <si>
    <t>项目实施地点</t>
  </si>
  <si>
    <t>现场核查情况（亩）</t>
  </si>
  <si>
    <t>联系人</t>
  </si>
  <si>
    <t>备注</t>
  </si>
  <si>
    <t>利港镇</t>
  </si>
  <si>
    <t>连栋钢架大棚</t>
  </si>
  <si>
    <t>吴涛</t>
  </si>
  <si>
    <t>江阴市利港镇董家头</t>
  </si>
  <si>
    <t>5亩以上</t>
  </si>
  <si>
    <t>申港街道</t>
  </si>
  <si>
    <t>钢架大棚</t>
  </si>
  <si>
    <t>张亚辉</t>
  </si>
  <si>
    <t>南庄佳苑社区北侧</t>
  </si>
  <si>
    <t>10亩以上</t>
  </si>
  <si>
    <t>月城镇</t>
  </si>
  <si>
    <t>高玉明</t>
  </si>
  <si>
    <t>江阴市月城镇月城村大坟头</t>
  </si>
  <si>
    <t>姜兆成</t>
  </si>
  <si>
    <t>江阴市月城镇月城村梅家角</t>
  </si>
  <si>
    <t>避雨设施</t>
  </si>
  <si>
    <t>陈宏伟</t>
  </si>
  <si>
    <t>江阴市月城镇双泾村梁家村</t>
  </si>
  <si>
    <t>丁光华</t>
  </si>
  <si>
    <t>江阴市月城镇秦南路66号</t>
  </si>
  <si>
    <t>解秀荣</t>
  </si>
  <si>
    <t>陈开和</t>
  </si>
  <si>
    <t>浦林才</t>
  </si>
  <si>
    <t>江阴市月城镇双泾村浦家村</t>
  </si>
  <si>
    <t>张三花</t>
  </si>
  <si>
    <t>江阴市月城镇双泾村邹家桥</t>
  </si>
  <si>
    <t>赵丰富</t>
  </si>
  <si>
    <t>江阴市月城镇戴庄村徐家村</t>
  </si>
  <si>
    <t>王建奎</t>
  </si>
  <si>
    <t>汤志红</t>
  </si>
  <si>
    <t>柏方伟</t>
  </si>
  <si>
    <t>江阴市月城镇投资有限公司</t>
  </si>
  <si>
    <t>江阴市月城镇卧龙村农夫果园</t>
  </si>
  <si>
    <t>钱芳</t>
  </si>
  <si>
    <t>璜土镇</t>
  </si>
  <si>
    <t>吴志学</t>
  </si>
  <si>
    <t>璜土镇篁村村二组</t>
  </si>
  <si>
    <t>霍凤存</t>
  </si>
  <si>
    <t>璜土镇篁村村30组</t>
  </si>
  <si>
    <t>陈巧芝</t>
  </si>
  <si>
    <t>璜土镇篁村村双牌村19组</t>
  </si>
  <si>
    <t>李成周</t>
  </si>
  <si>
    <t>璜土镇篁村村前周桥23号</t>
  </si>
  <si>
    <t>徐友华</t>
  </si>
  <si>
    <t>璜土镇篁村村双牌村16组</t>
  </si>
  <si>
    <t>邵志磊</t>
  </si>
  <si>
    <t>璜土镇篁村村西贯路</t>
  </si>
  <si>
    <t>江阴市璜土沐心家庭农场</t>
  </si>
  <si>
    <t>璜土镇镇立路</t>
  </si>
  <si>
    <t>陆丽萍</t>
  </si>
  <si>
    <t>尹树建</t>
  </si>
  <si>
    <t>江阴市璜土镇常泽桥西村</t>
  </si>
  <si>
    <t>蔡海林</t>
  </si>
  <si>
    <t>璜土镇芦墩村殷家丹3组</t>
  </si>
  <si>
    <t>李传辉</t>
  </si>
  <si>
    <t>璜土镇芦墩村17组</t>
  </si>
  <si>
    <t>朱伏根</t>
  </si>
  <si>
    <t>璜土镇芦墩村11组</t>
  </si>
  <si>
    <t>祝安强</t>
  </si>
  <si>
    <t>璜土镇芦墩村谢家头5组</t>
  </si>
  <si>
    <t>蒋金尧</t>
  </si>
  <si>
    <t>江阴市璜土镇利城村七组</t>
  </si>
  <si>
    <t>张志龙</t>
  </si>
  <si>
    <t>璜土镇榨基上</t>
  </si>
  <si>
    <t>刘德余</t>
  </si>
  <si>
    <t>江阴市璜土镇利城村</t>
  </si>
  <si>
    <t>江阴市璜土小湖人家家庭农场</t>
  </si>
  <si>
    <t>江阴市璜土镇小湖村</t>
  </si>
  <si>
    <t>蒋文荣</t>
  </si>
  <si>
    <t>蒋红伟</t>
  </si>
  <si>
    <t>江阴市璜土绿益庄家哈密瓜家庭农场</t>
  </si>
  <si>
    <t>江阴市璜土镇常泽桥薛家头</t>
  </si>
  <si>
    <t>庄剑吟</t>
  </si>
  <si>
    <t>付光平</t>
  </si>
  <si>
    <t>江阴市璜土镇汇南村</t>
  </si>
  <si>
    <t>赵以成</t>
  </si>
  <si>
    <t>刘兵礼</t>
  </si>
  <si>
    <t>姚维弶</t>
  </si>
  <si>
    <t>江阴市璜土镇汇南村丁家头</t>
  </si>
  <si>
    <t>任大忠</t>
  </si>
  <si>
    <t>汪育祥</t>
  </si>
  <si>
    <t>江阴年丰葡萄专业合作社</t>
  </si>
  <si>
    <t>戚宝牛</t>
  </si>
  <si>
    <t>郭红星</t>
  </si>
  <si>
    <t>璜土镇篁村村东篁村2组</t>
  </si>
  <si>
    <t>张明胜</t>
  </si>
  <si>
    <t>璜土镇篁村村东篁村十五组</t>
  </si>
  <si>
    <t>云亭街道</t>
  </si>
  <si>
    <t>黄米森</t>
  </si>
  <si>
    <t>云亭街道佘城村</t>
  </si>
  <si>
    <t>徐霞客镇</t>
  </si>
  <si>
    <t>周良兴</t>
  </si>
  <si>
    <t>红星村天笃里</t>
  </si>
  <si>
    <t>江阴市徐霞客四季承家庭农场</t>
  </si>
  <si>
    <t>江阴市徐霞客镇南苑村陈家谷村</t>
  </si>
  <si>
    <t>沈晓东</t>
  </si>
  <si>
    <t>江阴市欣和现代农业科技有限公司</t>
  </si>
  <si>
    <t>徐霞客镇阳庄村后马4号</t>
  </si>
  <si>
    <t>刘卫山</t>
  </si>
  <si>
    <t>戚金祥</t>
  </si>
  <si>
    <t>徐霞客镇湖塘村34组</t>
  </si>
  <si>
    <t>朱国庆</t>
  </si>
  <si>
    <t>徐霞客镇湖塘村28组</t>
  </si>
  <si>
    <t>合计</t>
  </si>
  <si>
    <t>审核造价（元）</t>
  </si>
  <si>
    <t>水肥一体化</t>
  </si>
  <si>
    <t>江阴市西石桥香醉家庭农场</t>
  </si>
  <si>
    <t>江阴市利港街道苍山村</t>
  </si>
  <si>
    <t>杨宝梅</t>
  </si>
  <si>
    <t>江阴市西石桥聚闲家庭农场</t>
  </si>
  <si>
    <t>江阴市利港街道习里沟村居家湾</t>
  </si>
  <si>
    <t>居伟国</t>
  </si>
  <si>
    <t>刘青</t>
  </si>
  <si>
    <t>颜芹士</t>
  </si>
  <si>
    <t>刘红艳</t>
  </si>
  <si>
    <t>刘真</t>
  </si>
  <si>
    <t>江阴云山农业发展有限公司</t>
  </si>
  <si>
    <t>云亭街道创业路3号</t>
  </si>
  <si>
    <t>蒋薇</t>
  </si>
  <si>
    <t>顾山镇</t>
  </si>
  <si>
    <t>江阴市北国隐秀家庭农场</t>
  </si>
  <si>
    <t>江阴市顾山镇鉴青村黄巷里118号</t>
  </si>
  <si>
    <t>张伟</t>
  </si>
  <si>
    <t>2020年江阴市现代农业高质量发展奖励政策项目汇总表                                                                         园艺产业设施提升奖励第一批</t>
    <phoneticPr fontId="3" type="noConversion"/>
  </si>
  <si>
    <t>2020年江阴市现代农业高质量发展奖励政策项目汇总表                                                                         园艺产业设施提升奖励第一批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</si>
</sst>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E74" sqref="E74"/>
    </sheetView>
  </sheetViews>
  <sheetFormatPr defaultColWidth="9" defaultRowHeight="13.5"/>
  <cols>
    <col min="1" max="1" width="4.5" style="6" customWidth="1"/>
    <col min="2" max="2" width="8" style="6" customWidth="1"/>
    <col min="3" max="3" width="15.75" style="8" customWidth="1"/>
    <col min="4" max="4" width="21.875" style="8" customWidth="1"/>
    <col min="5" max="5" width="12.5" style="9" customWidth="1"/>
    <col min="6" max="6" width="8.125" style="10" customWidth="1"/>
    <col min="7" max="7" width="8.25" style="6" customWidth="1"/>
    <col min="8" max="8" width="8.875" style="6" customWidth="1"/>
  </cols>
  <sheetData>
    <row r="1" spans="1:11" ht="72" customHeight="1">
      <c r="A1" s="35" t="s">
        <v>131</v>
      </c>
      <c r="B1" s="35"/>
      <c r="C1" s="35"/>
      <c r="D1" s="35"/>
      <c r="E1" s="35"/>
      <c r="F1" s="35"/>
      <c r="G1" s="35"/>
      <c r="H1" s="35"/>
    </row>
    <row r="2" spans="1:11" ht="27.95" customHeight="1">
      <c r="A2" s="1" t="s">
        <v>0</v>
      </c>
      <c r="B2" s="1" t="s">
        <v>1</v>
      </c>
      <c r="C2" s="2" t="s">
        <v>2</v>
      </c>
      <c r="D2" s="2" t="s">
        <v>3</v>
      </c>
      <c r="E2" s="21" t="s">
        <v>4</v>
      </c>
      <c r="F2" s="21"/>
      <c r="G2" s="1" t="s">
        <v>5</v>
      </c>
      <c r="H2" s="1" t="s">
        <v>6</v>
      </c>
    </row>
    <row r="3" spans="1:11" ht="27.95" customHeight="1">
      <c r="A3" s="1">
        <v>1</v>
      </c>
      <c r="B3" s="3" t="s">
        <v>7</v>
      </c>
      <c r="C3" s="2" t="s">
        <v>9</v>
      </c>
      <c r="D3" s="2" t="s">
        <v>10</v>
      </c>
      <c r="E3" s="2" t="s">
        <v>8</v>
      </c>
      <c r="F3" s="13">
        <v>13.81</v>
      </c>
      <c r="G3" s="1" t="s">
        <v>9</v>
      </c>
      <c r="H3" s="1" t="s">
        <v>11</v>
      </c>
    </row>
    <row r="4" spans="1:11" ht="30" customHeight="1">
      <c r="A4" s="1">
        <v>2</v>
      </c>
      <c r="B4" s="3" t="s">
        <v>12</v>
      </c>
      <c r="C4" s="4" t="s">
        <v>14</v>
      </c>
      <c r="D4" s="4" t="s">
        <v>15</v>
      </c>
      <c r="E4" s="4" t="s">
        <v>13</v>
      </c>
      <c r="F4" s="3">
        <v>28.71</v>
      </c>
      <c r="G4" s="3" t="s">
        <v>14</v>
      </c>
      <c r="H4" s="3" t="s">
        <v>16</v>
      </c>
    </row>
    <row r="5" spans="1:11" ht="27.95" customHeight="1">
      <c r="A5" s="1">
        <v>3</v>
      </c>
      <c r="B5" s="3" t="s">
        <v>17</v>
      </c>
      <c r="C5" s="4" t="s">
        <v>18</v>
      </c>
      <c r="D5" s="4" t="s">
        <v>19</v>
      </c>
      <c r="E5" s="4" t="s">
        <v>13</v>
      </c>
      <c r="F5" s="3">
        <v>14.34</v>
      </c>
      <c r="G5" s="4" t="s">
        <v>18</v>
      </c>
      <c r="H5" s="3" t="s">
        <v>16</v>
      </c>
    </row>
    <row r="6" spans="1:11" ht="27.95" customHeight="1">
      <c r="A6" s="1">
        <v>4</v>
      </c>
      <c r="B6" s="3" t="s">
        <v>17</v>
      </c>
      <c r="C6" s="4" t="s">
        <v>20</v>
      </c>
      <c r="D6" s="4" t="s">
        <v>21</v>
      </c>
      <c r="E6" s="4" t="s">
        <v>22</v>
      </c>
      <c r="F6" s="3">
        <v>9.73</v>
      </c>
      <c r="G6" s="4" t="s">
        <v>20</v>
      </c>
      <c r="H6" s="1" t="s">
        <v>11</v>
      </c>
    </row>
    <row r="7" spans="1:11" ht="27.95" customHeight="1">
      <c r="A7" s="1">
        <v>5</v>
      </c>
      <c r="B7" s="3" t="s">
        <v>17</v>
      </c>
      <c r="C7" s="4" t="s">
        <v>23</v>
      </c>
      <c r="D7" s="4" t="s">
        <v>24</v>
      </c>
      <c r="E7" s="4" t="s">
        <v>22</v>
      </c>
      <c r="F7" s="3">
        <v>5.23</v>
      </c>
      <c r="G7" s="4" t="s">
        <v>23</v>
      </c>
      <c r="H7" s="1" t="s">
        <v>11</v>
      </c>
    </row>
    <row r="8" spans="1:11" ht="27.95" customHeight="1">
      <c r="A8" s="1">
        <v>6</v>
      </c>
      <c r="B8" s="3" t="s">
        <v>17</v>
      </c>
      <c r="C8" s="4" t="s">
        <v>25</v>
      </c>
      <c r="D8" s="4" t="s">
        <v>26</v>
      </c>
      <c r="E8" s="4" t="s">
        <v>22</v>
      </c>
      <c r="F8" s="3">
        <v>5.21</v>
      </c>
      <c r="G8" s="4" t="s">
        <v>25</v>
      </c>
      <c r="H8" s="1" t="s">
        <v>11</v>
      </c>
    </row>
    <row r="9" spans="1:11" ht="27" customHeight="1">
      <c r="A9" s="1">
        <v>7</v>
      </c>
      <c r="B9" s="3" t="s">
        <v>17</v>
      </c>
      <c r="C9" s="4" t="s">
        <v>27</v>
      </c>
      <c r="D9" s="4" t="s">
        <v>19</v>
      </c>
      <c r="E9" s="4" t="s">
        <v>22</v>
      </c>
      <c r="F9" s="3">
        <v>8.99</v>
      </c>
      <c r="G9" s="4" t="s">
        <v>27</v>
      </c>
      <c r="H9" s="1" t="s">
        <v>11</v>
      </c>
    </row>
    <row r="10" spans="1:11" ht="27.95" customHeight="1">
      <c r="A10" s="1">
        <v>8</v>
      </c>
      <c r="B10" s="3" t="s">
        <v>17</v>
      </c>
      <c r="C10" s="4" t="s">
        <v>28</v>
      </c>
      <c r="D10" s="4" t="s">
        <v>19</v>
      </c>
      <c r="E10" s="4" t="s">
        <v>22</v>
      </c>
      <c r="F10" s="3">
        <v>6.99</v>
      </c>
      <c r="G10" s="4" t="s">
        <v>28</v>
      </c>
      <c r="H10" s="1" t="s">
        <v>11</v>
      </c>
    </row>
    <row r="11" spans="1:11" ht="30.95" customHeight="1">
      <c r="A11" s="1">
        <v>9</v>
      </c>
      <c r="B11" s="3" t="s">
        <v>17</v>
      </c>
      <c r="C11" s="4" t="s">
        <v>29</v>
      </c>
      <c r="D11" s="4" t="s">
        <v>30</v>
      </c>
      <c r="E11" s="2" t="s">
        <v>8</v>
      </c>
      <c r="F11" s="3">
        <v>7.35</v>
      </c>
      <c r="G11" s="4" t="s">
        <v>29</v>
      </c>
      <c r="H11" s="1" t="s">
        <v>11</v>
      </c>
    </row>
    <row r="12" spans="1:11" ht="27.95" customHeight="1">
      <c r="A12" s="1">
        <v>10</v>
      </c>
      <c r="B12" s="3" t="s">
        <v>17</v>
      </c>
      <c r="C12" s="4" t="s">
        <v>31</v>
      </c>
      <c r="D12" s="4" t="s">
        <v>32</v>
      </c>
      <c r="E12" s="4" t="s">
        <v>22</v>
      </c>
      <c r="F12" s="3">
        <v>5.56</v>
      </c>
      <c r="G12" s="4" t="s">
        <v>31</v>
      </c>
      <c r="H12" s="1" t="s">
        <v>11</v>
      </c>
    </row>
    <row r="13" spans="1:11" ht="27.95" customHeight="1">
      <c r="A13" s="1">
        <v>11</v>
      </c>
      <c r="B13" s="3" t="s">
        <v>17</v>
      </c>
      <c r="C13" s="4" t="s">
        <v>33</v>
      </c>
      <c r="D13" s="4" t="s">
        <v>34</v>
      </c>
      <c r="E13" s="4" t="s">
        <v>13</v>
      </c>
      <c r="F13" s="3">
        <v>15.66</v>
      </c>
      <c r="G13" s="4" t="s">
        <v>33</v>
      </c>
      <c r="H13" s="3" t="s">
        <v>16</v>
      </c>
    </row>
    <row r="14" spans="1:11" ht="27.95" customHeight="1">
      <c r="A14" s="1">
        <v>12</v>
      </c>
      <c r="B14" s="3" t="s">
        <v>17</v>
      </c>
      <c r="C14" s="4" t="s">
        <v>35</v>
      </c>
      <c r="D14" s="4" t="s">
        <v>34</v>
      </c>
      <c r="E14" s="4" t="s">
        <v>22</v>
      </c>
      <c r="F14" s="3">
        <v>9.51</v>
      </c>
      <c r="G14" s="4" t="s">
        <v>35</v>
      </c>
      <c r="H14" s="1" t="s">
        <v>11</v>
      </c>
    </row>
    <row r="15" spans="1:11" s="7" customFormat="1" ht="27.95" customHeight="1">
      <c r="A15" s="1">
        <v>13</v>
      </c>
      <c r="B15" s="3" t="s">
        <v>17</v>
      </c>
      <c r="C15" s="4" t="s">
        <v>36</v>
      </c>
      <c r="D15" s="4" t="s">
        <v>34</v>
      </c>
      <c r="E15" s="4" t="s">
        <v>13</v>
      </c>
      <c r="F15" s="3">
        <v>10.33</v>
      </c>
      <c r="G15" s="4" t="s">
        <v>36</v>
      </c>
      <c r="H15" s="3" t="s">
        <v>16</v>
      </c>
      <c r="K15"/>
    </row>
    <row r="16" spans="1:11" ht="27.95" customHeight="1">
      <c r="A16" s="1">
        <v>14</v>
      </c>
      <c r="B16" s="3" t="s">
        <v>17</v>
      </c>
      <c r="C16" s="4" t="s">
        <v>37</v>
      </c>
      <c r="D16" s="4" t="s">
        <v>19</v>
      </c>
      <c r="E16" s="4" t="s">
        <v>13</v>
      </c>
      <c r="F16" s="3">
        <v>15.41</v>
      </c>
      <c r="G16" s="4" t="s">
        <v>37</v>
      </c>
      <c r="H16" s="3" t="s">
        <v>16</v>
      </c>
      <c r="I16" s="7"/>
    </row>
    <row r="17" spans="1:11" ht="27.95" customHeight="1">
      <c r="A17" s="1">
        <v>15</v>
      </c>
      <c r="B17" s="3" t="s">
        <v>17</v>
      </c>
      <c r="C17" s="4" t="s">
        <v>38</v>
      </c>
      <c r="D17" s="4" t="s">
        <v>39</v>
      </c>
      <c r="E17" s="2" t="s">
        <v>8</v>
      </c>
      <c r="F17" s="3">
        <v>6.2</v>
      </c>
      <c r="G17" s="4" t="s">
        <v>40</v>
      </c>
      <c r="H17" s="1" t="s">
        <v>11</v>
      </c>
    </row>
    <row r="18" spans="1:11" ht="27.95" customHeight="1">
      <c r="A18" s="1">
        <v>16</v>
      </c>
      <c r="B18" s="1" t="s">
        <v>41</v>
      </c>
      <c r="C18" s="4" t="s">
        <v>42</v>
      </c>
      <c r="D18" s="4" t="s">
        <v>43</v>
      </c>
      <c r="E18" s="4" t="s">
        <v>22</v>
      </c>
      <c r="F18" s="3">
        <v>9.02</v>
      </c>
      <c r="G18" s="4" t="s">
        <v>42</v>
      </c>
      <c r="H18" s="1" t="s">
        <v>11</v>
      </c>
    </row>
    <row r="19" spans="1:11" ht="27.95" customHeight="1">
      <c r="A19" s="1">
        <v>17</v>
      </c>
      <c r="B19" s="3" t="s">
        <v>41</v>
      </c>
      <c r="C19" s="4" t="s">
        <v>44</v>
      </c>
      <c r="D19" s="4" t="s">
        <v>45</v>
      </c>
      <c r="E19" s="4" t="s">
        <v>22</v>
      </c>
      <c r="F19" s="3">
        <v>9.15</v>
      </c>
      <c r="G19" s="4" t="s">
        <v>44</v>
      </c>
      <c r="H19" s="1" t="s">
        <v>11</v>
      </c>
    </row>
    <row r="20" spans="1:11" ht="27.95" customHeight="1">
      <c r="A20" s="1">
        <v>18</v>
      </c>
      <c r="B20" s="3" t="s">
        <v>41</v>
      </c>
      <c r="C20" s="4" t="s">
        <v>46</v>
      </c>
      <c r="D20" s="4" t="s">
        <v>47</v>
      </c>
      <c r="E20" s="4" t="s">
        <v>13</v>
      </c>
      <c r="F20" s="3">
        <v>26.21</v>
      </c>
      <c r="G20" s="4" t="s">
        <v>46</v>
      </c>
      <c r="H20" s="3" t="s">
        <v>16</v>
      </c>
    </row>
    <row r="21" spans="1:11" ht="27.95" customHeight="1">
      <c r="A21" s="1">
        <v>19</v>
      </c>
      <c r="B21" s="3" t="s">
        <v>41</v>
      </c>
      <c r="C21" s="4" t="s">
        <v>48</v>
      </c>
      <c r="D21" s="4" t="s">
        <v>49</v>
      </c>
      <c r="E21" s="4" t="s">
        <v>13</v>
      </c>
      <c r="F21" s="3">
        <v>15.39</v>
      </c>
      <c r="G21" s="4" t="s">
        <v>48</v>
      </c>
      <c r="H21" s="3" t="s">
        <v>16</v>
      </c>
    </row>
    <row r="22" spans="1:11" ht="27.95" customHeight="1">
      <c r="A22" s="1">
        <v>20</v>
      </c>
      <c r="B22" s="3" t="s">
        <v>41</v>
      </c>
      <c r="C22" s="4" t="s">
        <v>50</v>
      </c>
      <c r="D22" s="4" t="s">
        <v>51</v>
      </c>
      <c r="E22" s="4" t="s">
        <v>13</v>
      </c>
      <c r="F22" s="3">
        <v>11.32</v>
      </c>
      <c r="G22" s="4" t="s">
        <v>50</v>
      </c>
      <c r="H22" s="3" t="s">
        <v>16</v>
      </c>
    </row>
    <row r="23" spans="1:11" s="7" customFormat="1" ht="27.95" customHeight="1">
      <c r="A23" s="1">
        <v>21</v>
      </c>
      <c r="B23" s="3" t="s">
        <v>41</v>
      </c>
      <c r="C23" s="4" t="s">
        <v>52</v>
      </c>
      <c r="D23" s="4" t="s">
        <v>53</v>
      </c>
      <c r="E23" s="4" t="s">
        <v>13</v>
      </c>
      <c r="F23" s="3">
        <v>12.93</v>
      </c>
      <c r="G23" s="4" t="s">
        <v>52</v>
      </c>
      <c r="H23" s="3" t="s">
        <v>16</v>
      </c>
      <c r="I23"/>
      <c r="K23"/>
    </row>
    <row r="24" spans="1:11" ht="30.95" customHeight="1">
      <c r="A24" s="22">
        <v>22</v>
      </c>
      <c r="B24" s="22" t="s">
        <v>41</v>
      </c>
      <c r="C24" s="26" t="s">
        <v>54</v>
      </c>
      <c r="D24" s="26" t="s">
        <v>55</v>
      </c>
      <c r="E24" s="4" t="s">
        <v>22</v>
      </c>
      <c r="F24" s="3">
        <v>5.46</v>
      </c>
      <c r="G24" s="26" t="s">
        <v>56</v>
      </c>
      <c r="H24" s="1" t="s">
        <v>11</v>
      </c>
    </row>
    <row r="25" spans="1:11" ht="27.95" customHeight="1">
      <c r="A25" s="23"/>
      <c r="B25" s="23"/>
      <c r="C25" s="27"/>
      <c r="D25" s="27"/>
      <c r="E25" s="2" t="s">
        <v>8</v>
      </c>
      <c r="F25" s="3">
        <v>5.74</v>
      </c>
      <c r="G25" s="27"/>
      <c r="H25" s="1" t="s">
        <v>11</v>
      </c>
    </row>
    <row r="26" spans="1:11" ht="27.95" customHeight="1">
      <c r="A26" s="3">
        <v>23</v>
      </c>
      <c r="B26" s="3" t="s">
        <v>41</v>
      </c>
      <c r="C26" s="4" t="s">
        <v>57</v>
      </c>
      <c r="D26" s="4" t="s">
        <v>58</v>
      </c>
      <c r="E26" s="4" t="s">
        <v>22</v>
      </c>
      <c r="F26" s="3">
        <v>7.12</v>
      </c>
      <c r="G26" s="4" t="s">
        <v>57</v>
      </c>
      <c r="H26" s="1" t="s">
        <v>11</v>
      </c>
    </row>
    <row r="27" spans="1:11" ht="27.95" customHeight="1">
      <c r="A27" s="3">
        <v>24</v>
      </c>
      <c r="B27" s="3" t="s">
        <v>41</v>
      </c>
      <c r="C27" s="4" t="s">
        <v>59</v>
      </c>
      <c r="D27" s="4" t="s">
        <v>60</v>
      </c>
      <c r="E27" s="4" t="s">
        <v>13</v>
      </c>
      <c r="F27" s="3">
        <v>45.88</v>
      </c>
      <c r="G27" s="4" t="s">
        <v>59</v>
      </c>
      <c r="H27" s="3" t="s">
        <v>16</v>
      </c>
    </row>
    <row r="28" spans="1:11" ht="27.95" customHeight="1">
      <c r="A28" s="3">
        <v>25</v>
      </c>
      <c r="B28" s="3" t="s">
        <v>41</v>
      </c>
      <c r="C28" s="4" t="s">
        <v>61</v>
      </c>
      <c r="D28" s="4" t="s">
        <v>62</v>
      </c>
      <c r="E28" s="4" t="s">
        <v>13</v>
      </c>
      <c r="F28" s="3">
        <v>22.74</v>
      </c>
      <c r="G28" s="4" t="s">
        <v>61</v>
      </c>
      <c r="H28" s="3" t="s">
        <v>16</v>
      </c>
    </row>
    <row r="29" spans="1:11" ht="27.95" customHeight="1">
      <c r="A29" s="3">
        <v>26</v>
      </c>
      <c r="B29" s="3" t="s">
        <v>41</v>
      </c>
      <c r="C29" s="4" t="s">
        <v>63</v>
      </c>
      <c r="D29" s="4" t="s">
        <v>64</v>
      </c>
      <c r="E29" s="4" t="s">
        <v>13</v>
      </c>
      <c r="F29" s="3">
        <v>29.42</v>
      </c>
      <c r="G29" s="4" t="s">
        <v>63</v>
      </c>
      <c r="H29" s="3" t="s">
        <v>16</v>
      </c>
    </row>
    <row r="30" spans="1:11" ht="27.95" customHeight="1">
      <c r="A30" s="3">
        <v>27</v>
      </c>
      <c r="B30" s="3" t="s">
        <v>41</v>
      </c>
      <c r="C30" s="4" t="s">
        <v>65</v>
      </c>
      <c r="D30" s="4" t="s">
        <v>66</v>
      </c>
      <c r="E30" s="4" t="s">
        <v>13</v>
      </c>
      <c r="F30" s="3">
        <v>30.12</v>
      </c>
      <c r="G30" s="4" t="s">
        <v>65</v>
      </c>
      <c r="H30" s="3" t="s">
        <v>16</v>
      </c>
    </row>
    <row r="31" spans="1:11" ht="27.95" customHeight="1">
      <c r="A31" s="3">
        <v>28</v>
      </c>
      <c r="B31" s="3" t="s">
        <v>41</v>
      </c>
      <c r="C31" s="4" t="s">
        <v>67</v>
      </c>
      <c r="D31" s="4" t="s">
        <v>68</v>
      </c>
      <c r="E31" s="4" t="s">
        <v>22</v>
      </c>
      <c r="F31" s="3">
        <v>5.26</v>
      </c>
      <c r="G31" s="4" t="s">
        <v>67</v>
      </c>
      <c r="H31" s="1" t="s">
        <v>11</v>
      </c>
    </row>
    <row r="32" spans="1:11" ht="27.95" customHeight="1">
      <c r="A32" s="3">
        <v>29</v>
      </c>
      <c r="B32" s="3" t="s">
        <v>41</v>
      </c>
      <c r="C32" s="4" t="s">
        <v>69</v>
      </c>
      <c r="D32" s="4" t="s">
        <v>70</v>
      </c>
      <c r="E32" s="4" t="s">
        <v>22</v>
      </c>
      <c r="F32" s="3">
        <v>9.0500000000000007</v>
      </c>
      <c r="G32" s="4" t="s">
        <v>69</v>
      </c>
      <c r="H32" s="1" t="s">
        <v>11</v>
      </c>
    </row>
    <row r="33" spans="1:8" ht="27.95" customHeight="1">
      <c r="A33" s="3">
        <v>30</v>
      </c>
      <c r="B33" s="3" t="s">
        <v>41</v>
      </c>
      <c r="C33" s="4" t="s">
        <v>71</v>
      </c>
      <c r="D33" s="4" t="s">
        <v>72</v>
      </c>
      <c r="E33" s="4" t="s">
        <v>8</v>
      </c>
      <c r="F33" s="3">
        <v>5.2</v>
      </c>
      <c r="G33" s="4" t="s">
        <v>71</v>
      </c>
      <c r="H33" s="1" t="s">
        <v>11</v>
      </c>
    </row>
    <row r="34" spans="1:8" ht="27.95" customHeight="1">
      <c r="A34" s="3">
        <v>31</v>
      </c>
      <c r="B34" s="3" t="s">
        <v>41</v>
      </c>
      <c r="C34" s="4" t="s">
        <v>73</v>
      </c>
      <c r="D34" s="4" t="s">
        <v>74</v>
      </c>
      <c r="E34" s="4" t="s">
        <v>13</v>
      </c>
      <c r="F34" s="3">
        <v>14.44</v>
      </c>
      <c r="G34" s="11" t="s">
        <v>75</v>
      </c>
      <c r="H34" s="3" t="s">
        <v>16</v>
      </c>
    </row>
    <row r="35" spans="1:8" ht="27.95" customHeight="1">
      <c r="A35" s="3">
        <v>32</v>
      </c>
      <c r="B35" s="3" t="s">
        <v>41</v>
      </c>
      <c r="C35" s="4" t="s">
        <v>76</v>
      </c>
      <c r="D35" s="4" t="s">
        <v>72</v>
      </c>
      <c r="E35" s="4" t="s">
        <v>13</v>
      </c>
      <c r="F35" s="3">
        <v>10.6</v>
      </c>
      <c r="G35" s="4" t="s">
        <v>76</v>
      </c>
      <c r="H35" s="3" t="s">
        <v>16</v>
      </c>
    </row>
    <row r="36" spans="1:8" ht="45" customHeight="1">
      <c r="A36" s="3">
        <v>33</v>
      </c>
      <c r="B36" s="3" t="s">
        <v>41</v>
      </c>
      <c r="C36" s="4" t="s">
        <v>77</v>
      </c>
      <c r="D36" s="4" t="s">
        <v>78</v>
      </c>
      <c r="E36" s="4" t="s">
        <v>22</v>
      </c>
      <c r="F36" s="3">
        <v>8.31</v>
      </c>
      <c r="G36" s="4" t="s">
        <v>79</v>
      </c>
      <c r="H36" s="1" t="s">
        <v>11</v>
      </c>
    </row>
    <row r="37" spans="1:8" ht="27.95" customHeight="1">
      <c r="A37" s="3">
        <v>34</v>
      </c>
      <c r="B37" s="3" t="s">
        <v>41</v>
      </c>
      <c r="C37" s="4" t="s">
        <v>80</v>
      </c>
      <c r="D37" s="4" t="s">
        <v>81</v>
      </c>
      <c r="E37" s="4" t="s">
        <v>22</v>
      </c>
      <c r="F37" s="3">
        <v>5.0199999999999996</v>
      </c>
      <c r="G37" s="4" t="s">
        <v>80</v>
      </c>
      <c r="H37" s="1" t="s">
        <v>11</v>
      </c>
    </row>
    <row r="38" spans="1:8" ht="27.95" customHeight="1">
      <c r="A38" s="3">
        <v>35</v>
      </c>
      <c r="B38" s="3" t="s">
        <v>41</v>
      </c>
      <c r="C38" s="4" t="s">
        <v>82</v>
      </c>
      <c r="D38" s="4" t="s">
        <v>81</v>
      </c>
      <c r="E38" s="4" t="s">
        <v>22</v>
      </c>
      <c r="F38" s="3">
        <v>6.05</v>
      </c>
      <c r="G38" s="4" t="s">
        <v>82</v>
      </c>
      <c r="H38" s="1" t="s">
        <v>11</v>
      </c>
    </row>
    <row r="39" spans="1:8" ht="27.95" customHeight="1">
      <c r="A39" s="3">
        <v>36</v>
      </c>
      <c r="B39" s="3" t="s">
        <v>41</v>
      </c>
      <c r="C39" s="4" t="s">
        <v>83</v>
      </c>
      <c r="D39" s="4" t="s">
        <v>81</v>
      </c>
      <c r="E39" s="4" t="s">
        <v>22</v>
      </c>
      <c r="F39" s="3">
        <v>5.65</v>
      </c>
      <c r="G39" s="4" t="s">
        <v>83</v>
      </c>
      <c r="H39" s="1" t="s">
        <v>11</v>
      </c>
    </row>
    <row r="40" spans="1:8" ht="27.95" customHeight="1">
      <c r="A40" s="3">
        <v>37</v>
      </c>
      <c r="B40" s="3" t="s">
        <v>41</v>
      </c>
      <c r="C40" s="4" t="s">
        <v>84</v>
      </c>
      <c r="D40" s="4" t="s">
        <v>85</v>
      </c>
      <c r="E40" s="4" t="s">
        <v>13</v>
      </c>
      <c r="F40" s="3">
        <v>14.55</v>
      </c>
      <c r="G40" s="4" t="s">
        <v>84</v>
      </c>
      <c r="H40" s="3" t="s">
        <v>16</v>
      </c>
    </row>
    <row r="41" spans="1:8" ht="27.95" customHeight="1">
      <c r="A41" s="3">
        <v>38</v>
      </c>
      <c r="B41" s="3" t="s">
        <v>41</v>
      </c>
      <c r="C41" s="4" t="s">
        <v>86</v>
      </c>
      <c r="D41" s="4" t="s">
        <v>81</v>
      </c>
      <c r="E41" s="4" t="s">
        <v>13</v>
      </c>
      <c r="F41" s="3">
        <v>13.25</v>
      </c>
      <c r="G41" s="4" t="s">
        <v>86</v>
      </c>
      <c r="H41" s="3" t="s">
        <v>16</v>
      </c>
    </row>
    <row r="42" spans="1:8" ht="27.95" customHeight="1">
      <c r="A42" s="3">
        <v>39</v>
      </c>
      <c r="B42" s="3" t="s">
        <v>41</v>
      </c>
      <c r="C42" s="4" t="s">
        <v>87</v>
      </c>
      <c r="D42" s="4" t="s">
        <v>81</v>
      </c>
      <c r="E42" s="4" t="s">
        <v>13</v>
      </c>
      <c r="F42" s="3">
        <v>14.33</v>
      </c>
      <c r="G42" s="4" t="s">
        <v>87</v>
      </c>
      <c r="H42" s="3" t="s">
        <v>16</v>
      </c>
    </row>
    <row r="43" spans="1:8" ht="27.95" customHeight="1">
      <c r="A43" s="3">
        <v>40</v>
      </c>
      <c r="B43" s="3" t="s">
        <v>41</v>
      </c>
      <c r="C43" s="4" t="s">
        <v>88</v>
      </c>
      <c r="D43" s="4" t="s">
        <v>85</v>
      </c>
      <c r="E43" s="4" t="s">
        <v>8</v>
      </c>
      <c r="F43" s="3">
        <v>10.45</v>
      </c>
      <c r="G43" s="11" t="s">
        <v>89</v>
      </c>
      <c r="H43" s="1" t="s">
        <v>11</v>
      </c>
    </row>
    <row r="44" spans="1:8" ht="27.95" customHeight="1">
      <c r="A44" s="3">
        <v>41</v>
      </c>
      <c r="B44" s="3" t="s">
        <v>41</v>
      </c>
      <c r="C44" s="4" t="s">
        <v>90</v>
      </c>
      <c r="D44" s="4" t="s">
        <v>91</v>
      </c>
      <c r="E44" s="4" t="s">
        <v>13</v>
      </c>
      <c r="F44" s="3">
        <v>10.01</v>
      </c>
      <c r="G44" s="4" t="s">
        <v>90</v>
      </c>
      <c r="H44" s="3" t="s">
        <v>16</v>
      </c>
    </row>
    <row r="45" spans="1:8" ht="27.95" customHeight="1">
      <c r="A45" s="3">
        <v>42</v>
      </c>
      <c r="B45" s="3" t="s">
        <v>41</v>
      </c>
      <c r="C45" s="4" t="s">
        <v>92</v>
      </c>
      <c r="D45" s="4" t="s">
        <v>93</v>
      </c>
      <c r="E45" s="4" t="s">
        <v>13</v>
      </c>
      <c r="F45" s="3">
        <v>17.760000000000002</v>
      </c>
      <c r="G45" s="4" t="s">
        <v>92</v>
      </c>
      <c r="H45" s="3" t="s">
        <v>16</v>
      </c>
    </row>
    <row r="46" spans="1:8" ht="24.95" customHeight="1">
      <c r="A46" s="3">
        <v>43</v>
      </c>
      <c r="B46" s="1" t="s">
        <v>94</v>
      </c>
      <c r="C46" s="2" t="s">
        <v>95</v>
      </c>
      <c r="D46" s="2" t="s">
        <v>96</v>
      </c>
      <c r="E46" s="4" t="s">
        <v>22</v>
      </c>
      <c r="F46" s="13">
        <v>10.87</v>
      </c>
      <c r="G46" s="2" t="s">
        <v>95</v>
      </c>
      <c r="H46" s="1" t="s">
        <v>11</v>
      </c>
    </row>
    <row r="47" spans="1:8" ht="30" customHeight="1">
      <c r="A47" s="3">
        <v>44</v>
      </c>
      <c r="B47" s="1" t="s">
        <v>97</v>
      </c>
      <c r="C47" s="2" t="s">
        <v>98</v>
      </c>
      <c r="D47" s="2" t="s">
        <v>99</v>
      </c>
      <c r="E47" s="4" t="s">
        <v>13</v>
      </c>
      <c r="F47" s="13">
        <v>22.79</v>
      </c>
      <c r="G47" s="1" t="s">
        <v>98</v>
      </c>
      <c r="H47" s="1" t="s">
        <v>11</v>
      </c>
    </row>
    <row r="48" spans="1:8" ht="33" customHeight="1">
      <c r="A48" s="3">
        <v>45</v>
      </c>
      <c r="B48" s="1" t="s">
        <v>97</v>
      </c>
      <c r="C48" s="2" t="s">
        <v>100</v>
      </c>
      <c r="D48" s="2" t="s">
        <v>101</v>
      </c>
      <c r="E48" s="12" t="s">
        <v>22</v>
      </c>
      <c r="F48" s="13">
        <v>10.130000000000001</v>
      </c>
      <c r="G48" s="1" t="s">
        <v>102</v>
      </c>
      <c r="H48" s="1" t="s">
        <v>11</v>
      </c>
    </row>
    <row r="49" spans="1:8" ht="30" customHeight="1">
      <c r="A49" s="22">
        <v>46</v>
      </c>
      <c r="B49" s="24" t="s">
        <v>97</v>
      </c>
      <c r="C49" s="28" t="s">
        <v>103</v>
      </c>
      <c r="D49" s="28" t="s">
        <v>104</v>
      </c>
      <c r="E49" s="12" t="s">
        <v>8</v>
      </c>
      <c r="F49" s="13">
        <v>6</v>
      </c>
      <c r="G49" s="24" t="s">
        <v>105</v>
      </c>
      <c r="H49" s="1" t="s">
        <v>11</v>
      </c>
    </row>
    <row r="50" spans="1:8" ht="27.95" customHeight="1">
      <c r="A50" s="23"/>
      <c r="B50" s="25"/>
      <c r="C50" s="29"/>
      <c r="D50" s="29"/>
      <c r="E50" s="4" t="s">
        <v>22</v>
      </c>
      <c r="F50" s="3">
        <v>5.81</v>
      </c>
      <c r="G50" s="25"/>
      <c r="H50" s="1" t="s">
        <v>11</v>
      </c>
    </row>
    <row r="51" spans="1:8" ht="30" customHeight="1">
      <c r="A51" s="1">
        <v>47</v>
      </c>
      <c r="B51" s="1" t="s">
        <v>97</v>
      </c>
      <c r="C51" s="2" t="s">
        <v>106</v>
      </c>
      <c r="D51" s="2" t="s">
        <v>107</v>
      </c>
      <c r="E51" s="2" t="s">
        <v>22</v>
      </c>
      <c r="F51" s="13">
        <v>5.43</v>
      </c>
      <c r="G51" s="2" t="s">
        <v>106</v>
      </c>
      <c r="H51" s="1" t="s">
        <v>11</v>
      </c>
    </row>
    <row r="52" spans="1:8" ht="30" customHeight="1">
      <c r="A52" s="1">
        <v>48</v>
      </c>
      <c r="B52" s="1" t="s">
        <v>97</v>
      </c>
      <c r="C52" s="2" t="s">
        <v>108</v>
      </c>
      <c r="D52" s="2" t="s">
        <v>109</v>
      </c>
      <c r="E52" s="2" t="s">
        <v>13</v>
      </c>
      <c r="F52" s="13">
        <v>31.11</v>
      </c>
      <c r="G52" s="2" t="s">
        <v>108</v>
      </c>
      <c r="H52" s="3" t="s">
        <v>16</v>
      </c>
    </row>
    <row r="53" spans="1:8" ht="30" customHeight="1">
      <c r="A53" s="15" t="s">
        <v>110</v>
      </c>
      <c r="B53" s="16"/>
      <c r="C53" s="2"/>
      <c r="D53" s="2"/>
      <c r="E53" s="2" t="s">
        <v>22</v>
      </c>
      <c r="F53" s="13">
        <f>F6+F7+F8+F9+F10+F12+F14+F18+F19+F24+F26+F31+F32+F36+F37+F38+F39+F46++F48+F50+F51</f>
        <v>153.55000000000001</v>
      </c>
      <c r="G53" s="14"/>
      <c r="H53" s="1"/>
    </row>
    <row r="54" spans="1:8" ht="30" customHeight="1">
      <c r="A54" s="17"/>
      <c r="B54" s="18"/>
      <c r="C54" s="2"/>
      <c r="D54" s="2"/>
      <c r="E54" s="2" t="s">
        <v>13</v>
      </c>
      <c r="F54" s="13">
        <f>F4+F5+F13+F15+F16+F20+F22+F21+F23+F27+F28+F29+F30+F34+F35+F40+F41+F42+F44+F45+F47+F52</f>
        <v>427.30000000000007</v>
      </c>
      <c r="G54" s="1"/>
      <c r="H54" s="1"/>
    </row>
    <row r="55" spans="1:8" ht="30" customHeight="1">
      <c r="A55" s="19"/>
      <c r="B55" s="20"/>
      <c r="C55" s="2"/>
      <c r="D55" s="2"/>
      <c r="E55" s="2" t="s">
        <v>8</v>
      </c>
      <c r="F55" s="13">
        <f>F3+F11+F17+F25+F33+F43+F49</f>
        <v>54.75</v>
      </c>
      <c r="G55" s="1"/>
      <c r="H55" s="1"/>
    </row>
  </sheetData>
  <mergeCells count="13">
    <mergeCell ref="A53:B55"/>
    <mergeCell ref="A1:H1"/>
    <mergeCell ref="E2:F2"/>
    <mergeCell ref="A24:A25"/>
    <mergeCell ref="A49:A50"/>
    <mergeCell ref="B24:B25"/>
    <mergeCell ref="B49:B50"/>
    <mergeCell ref="C24:C25"/>
    <mergeCell ref="C49:C50"/>
    <mergeCell ref="D24:D25"/>
    <mergeCell ref="D49:D50"/>
    <mergeCell ref="G24:G25"/>
    <mergeCell ref="G49:G5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M6" sqref="M6"/>
    </sheetView>
  </sheetViews>
  <sheetFormatPr defaultColWidth="9" defaultRowHeight="13.5"/>
  <cols>
    <col min="1" max="1" width="4.875" customWidth="1"/>
    <col min="2" max="2" width="7.375" customWidth="1"/>
    <col min="3" max="3" width="14.25" customWidth="1"/>
    <col min="4" max="4" width="13.375" customWidth="1"/>
    <col min="5" max="5" width="10.25" customWidth="1"/>
    <col min="6" max="6" width="5.125" customWidth="1"/>
    <col min="7" max="7" width="9.875" customWidth="1"/>
    <col min="8" max="8" width="7" customWidth="1"/>
  </cols>
  <sheetData>
    <row r="1" spans="1:12" ht="57.95" customHeight="1">
      <c r="A1" s="35" t="s">
        <v>130</v>
      </c>
      <c r="B1" s="35"/>
      <c r="C1" s="35"/>
      <c r="D1" s="35"/>
      <c r="E1" s="35"/>
      <c r="F1" s="35"/>
      <c r="G1" s="35"/>
      <c r="H1" s="35"/>
    </row>
    <row r="2" spans="1:12" ht="30" customHeight="1">
      <c r="A2" s="1" t="s">
        <v>0</v>
      </c>
      <c r="B2" s="1" t="s">
        <v>1</v>
      </c>
      <c r="C2" s="2" t="s">
        <v>2</v>
      </c>
      <c r="D2" s="2" t="s">
        <v>3</v>
      </c>
      <c r="E2" s="32" t="s">
        <v>4</v>
      </c>
      <c r="F2" s="32"/>
      <c r="G2" s="2" t="s">
        <v>111</v>
      </c>
      <c r="H2" s="1" t="s">
        <v>5</v>
      </c>
    </row>
    <row r="3" spans="1:12" ht="35.1" customHeight="1">
      <c r="A3" s="3">
        <v>1</v>
      </c>
      <c r="B3" s="3" t="s">
        <v>7</v>
      </c>
      <c r="C3" s="4" t="s">
        <v>113</v>
      </c>
      <c r="D3" s="4" t="s">
        <v>114</v>
      </c>
      <c r="E3" s="2" t="s">
        <v>112</v>
      </c>
      <c r="F3" s="3">
        <v>40</v>
      </c>
      <c r="G3" s="3">
        <v>226396</v>
      </c>
      <c r="H3" s="3" t="s">
        <v>115</v>
      </c>
      <c r="K3" s="30"/>
      <c r="L3" s="31"/>
    </row>
    <row r="4" spans="1:12" ht="42.95" customHeight="1">
      <c r="A4" s="3">
        <v>2</v>
      </c>
      <c r="B4" s="3" t="s">
        <v>7</v>
      </c>
      <c r="C4" s="4" t="s">
        <v>116</v>
      </c>
      <c r="D4" s="4" t="s">
        <v>117</v>
      </c>
      <c r="E4" s="2" t="s">
        <v>112</v>
      </c>
      <c r="F4" s="3">
        <v>26</v>
      </c>
      <c r="G4" s="3">
        <v>184446</v>
      </c>
      <c r="H4" s="3" t="s">
        <v>118</v>
      </c>
      <c r="K4" s="31"/>
      <c r="L4" s="31"/>
    </row>
    <row r="5" spans="1:12" ht="35.1" customHeight="1">
      <c r="A5" s="3">
        <v>3</v>
      </c>
      <c r="B5" s="3" t="s">
        <v>41</v>
      </c>
      <c r="C5" s="4" t="s">
        <v>71</v>
      </c>
      <c r="D5" s="4" t="s">
        <v>72</v>
      </c>
      <c r="E5" s="2" t="s">
        <v>112</v>
      </c>
      <c r="F5" s="3">
        <v>55</v>
      </c>
      <c r="G5" s="3">
        <v>231661</v>
      </c>
      <c r="H5" s="4" t="s">
        <v>71</v>
      </c>
    </row>
    <row r="6" spans="1:12" ht="35.1" customHeight="1">
      <c r="A6" s="3">
        <v>4</v>
      </c>
      <c r="B6" s="3" t="s">
        <v>41</v>
      </c>
      <c r="C6" s="4" t="s">
        <v>88</v>
      </c>
      <c r="D6" s="4" t="s">
        <v>85</v>
      </c>
      <c r="E6" s="2" t="s">
        <v>112</v>
      </c>
      <c r="F6" s="3">
        <v>30</v>
      </c>
      <c r="G6" s="3">
        <v>140907</v>
      </c>
      <c r="H6" s="4" t="s">
        <v>89</v>
      </c>
    </row>
    <row r="7" spans="1:12" ht="35.1" customHeight="1">
      <c r="A7" s="3">
        <v>5</v>
      </c>
      <c r="B7" s="3" t="s">
        <v>41</v>
      </c>
      <c r="C7" s="4" t="s">
        <v>119</v>
      </c>
      <c r="D7" s="4" t="s">
        <v>85</v>
      </c>
      <c r="E7" s="2" t="s">
        <v>112</v>
      </c>
      <c r="F7" s="3">
        <v>29.5</v>
      </c>
      <c r="G7" s="3">
        <v>139953</v>
      </c>
      <c r="H7" s="4" t="s">
        <v>119</v>
      </c>
    </row>
    <row r="8" spans="1:12" ht="35.1" customHeight="1">
      <c r="A8" s="3">
        <v>6</v>
      </c>
      <c r="B8" s="3" t="s">
        <v>41</v>
      </c>
      <c r="C8" s="4" t="s">
        <v>120</v>
      </c>
      <c r="D8" s="4" t="s">
        <v>85</v>
      </c>
      <c r="E8" s="2" t="s">
        <v>112</v>
      </c>
      <c r="F8" s="3">
        <v>23.3</v>
      </c>
      <c r="G8" s="3">
        <v>137652</v>
      </c>
      <c r="H8" s="4" t="s">
        <v>120</v>
      </c>
    </row>
    <row r="9" spans="1:12" ht="35.1" customHeight="1">
      <c r="A9" s="3">
        <v>7</v>
      </c>
      <c r="B9" s="3" t="s">
        <v>41</v>
      </c>
      <c r="C9" s="4" t="s">
        <v>57</v>
      </c>
      <c r="D9" s="4" t="s">
        <v>58</v>
      </c>
      <c r="E9" s="2" t="s">
        <v>112</v>
      </c>
      <c r="F9" s="3">
        <v>35</v>
      </c>
      <c r="G9" s="3">
        <v>192786</v>
      </c>
      <c r="H9" s="4" t="s">
        <v>57</v>
      </c>
    </row>
    <row r="10" spans="1:12" ht="35.1" customHeight="1">
      <c r="A10" s="3">
        <v>8</v>
      </c>
      <c r="B10" s="3" t="s">
        <v>41</v>
      </c>
      <c r="C10" s="4" t="s">
        <v>121</v>
      </c>
      <c r="D10" s="4" t="s">
        <v>58</v>
      </c>
      <c r="E10" s="2" t="s">
        <v>112</v>
      </c>
      <c r="F10" s="3">
        <v>50</v>
      </c>
      <c r="G10" s="3">
        <v>223085</v>
      </c>
      <c r="H10" s="4" t="s">
        <v>121</v>
      </c>
    </row>
    <row r="11" spans="1:12" ht="35.1" customHeight="1">
      <c r="A11" s="3">
        <v>9</v>
      </c>
      <c r="B11" s="3" t="s">
        <v>41</v>
      </c>
      <c r="C11" s="4" t="s">
        <v>73</v>
      </c>
      <c r="D11" s="4" t="s">
        <v>74</v>
      </c>
      <c r="E11" s="2" t="s">
        <v>112</v>
      </c>
      <c r="F11" s="3">
        <v>40</v>
      </c>
      <c r="G11" s="3">
        <v>180654</v>
      </c>
      <c r="H11" s="4" t="s">
        <v>75</v>
      </c>
    </row>
    <row r="12" spans="1:12" ht="35.1" customHeight="1">
      <c r="A12" s="3">
        <v>10</v>
      </c>
      <c r="B12" s="3" t="s">
        <v>41</v>
      </c>
      <c r="C12" s="4" t="s">
        <v>122</v>
      </c>
      <c r="D12" s="4" t="s">
        <v>81</v>
      </c>
      <c r="E12" s="2" t="s">
        <v>112</v>
      </c>
      <c r="F12" s="3">
        <v>48</v>
      </c>
      <c r="G12" s="3">
        <v>222498</v>
      </c>
      <c r="H12" s="4" t="s">
        <v>122</v>
      </c>
    </row>
    <row r="13" spans="1:12" ht="35.1" customHeight="1">
      <c r="A13" s="3">
        <v>11</v>
      </c>
      <c r="B13" s="1" t="s">
        <v>94</v>
      </c>
      <c r="C13" s="2" t="s">
        <v>123</v>
      </c>
      <c r="D13" s="2" t="s">
        <v>124</v>
      </c>
      <c r="E13" s="2" t="s">
        <v>112</v>
      </c>
      <c r="F13" s="1">
        <v>60</v>
      </c>
      <c r="G13" s="3">
        <v>327296</v>
      </c>
      <c r="H13" s="1" t="s">
        <v>125</v>
      </c>
    </row>
    <row r="14" spans="1:12" ht="42" customHeight="1">
      <c r="A14" s="3">
        <v>12</v>
      </c>
      <c r="B14" s="1" t="s">
        <v>97</v>
      </c>
      <c r="C14" s="2" t="s">
        <v>100</v>
      </c>
      <c r="D14" s="2" t="s">
        <v>101</v>
      </c>
      <c r="E14" s="2" t="s">
        <v>112</v>
      </c>
      <c r="F14" s="1">
        <v>49.2</v>
      </c>
      <c r="G14" s="3">
        <v>248468</v>
      </c>
      <c r="H14" s="1" t="s">
        <v>102</v>
      </c>
    </row>
    <row r="15" spans="1:12" ht="41.1" customHeight="1">
      <c r="A15" s="3">
        <v>13</v>
      </c>
      <c r="B15" s="1" t="s">
        <v>126</v>
      </c>
      <c r="C15" s="2" t="s">
        <v>127</v>
      </c>
      <c r="D15" s="2" t="s">
        <v>128</v>
      </c>
      <c r="E15" s="2" t="s">
        <v>112</v>
      </c>
      <c r="F15" s="1">
        <v>30</v>
      </c>
      <c r="G15" s="3">
        <v>268100</v>
      </c>
      <c r="H15" s="1" t="s">
        <v>129</v>
      </c>
    </row>
    <row r="16" spans="1:12" ht="35.1" customHeight="1">
      <c r="A16" s="33" t="s">
        <v>110</v>
      </c>
      <c r="B16" s="34"/>
      <c r="C16" s="5"/>
      <c r="D16" s="5"/>
      <c r="E16" s="2" t="s">
        <v>112</v>
      </c>
      <c r="F16" s="33">
        <f>SUM(G3:G15)</f>
        <v>2723902</v>
      </c>
      <c r="G16" s="34"/>
      <c r="H16" s="5"/>
    </row>
  </sheetData>
  <mergeCells count="5">
    <mergeCell ref="K3:L4"/>
    <mergeCell ref="A1:H1"/>
    <mergeCell ref="E2:F2"/>
    <mergeCell ref="A16:B16"/>
    <mergeCell ref="F16:G16"/>
  </mergeCells>
  <phoneticPr fontId="3" type="noConversion"/>
  <pageMargins left="0.7" right="0.7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大棚</vt:lpstr>
      <vt:lpstr>水肥一体化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2020-12-15T07:22:05Z</cp:lastPrinted>
  <dcterms:created xsi:type="dcterms:W3CDTF">2006-09-13T11:21:00Z</dcterms:created>
  <dcterms:modified xsi:type="dcterms:W3CDTF">2020-12-15T07:46:31Z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