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20" tabRatio="756" firstSheet="10" activeTab="11"/>
  </bookViews>
  <sheets>
    <sheet name="1xx年收支预算总表" sheetId="1" r:id="rId1"/>
    <sheet name="2xx年收入预算总表" sheetId="2" r:id="rId2"/>
    <sheet name="3xx年支出预算总表" sheetId="3" r:id="rId3"/>
    <sheet name="4xx年财政拨款收支预算总表" sheetId="4" r:id="rId4"/>
    <sheet name="5xx年财政拨款支出情况表（功能科目）" sheetId="5" r:id="rId5"/>
    <sheet name="6xx年财政拨款基本支出预算表（经济科目）" sheetId="6" r:id="rId6"/>
    <sheet name="7xx年政府性基金支出预算表（功能科目）" sheetId="7" r:id="rId7"/>
    <sheet name="8xx年一般公共预算收支预算总表" sheetId="8" r:id="rId8"/>
    <sheet name="9xx年一般公共预算支出情况表（功能科目）" sheetId="9" r:id="rId9"/>
    <sheet name="10xx年一般公共预算基本支出预算表（经济科目）" sheetId="10" r:id="rId10"/>
    <sheet name="11xx年一般公共预算机关运行经费支出预算表（经济科目）" sheetId="11" r:id="rId11"/>
    <sheet name="12xx年一般公共预算“三公”经费支出预算表" sheetId="12" r:id="rId12"/>
  </sheets>
  <definedNames/>
  <calcPr fullCalcOnLoad="1"/>
</workbook>
</file>

<file path=xl/sharedStrings.xml><?xml version="1.0" encoding="utf-8"?>
<sst xmlns="http://schemas.openxmlformats.org/spreadsheetml/2006/main" count="289" uniqueCount="177">
  <si>
    <t>公开表一</t>
  </si>
  <si>
    <t>单位:万元</t>
  </si>
  <si>
    <t>收入来源</t>
  </si>
  <si>
    <t>支出预算</t>
  </si>
  <si>
    <t>行次</t>
  </si>
  <si>
    <t>项   目</t>
  </si>
  <si>
    <t>金 额</t>
  </si>
  <si>
    <t>功能分类</t>
  </si>
  <si>
    <t>经济分类</t>
  </si>
  <si>
    <t>项    目</t>
  </si>
  <si>
    <t>一、财政拨款</t>
  </si>
  <si>
    <t>一、一般公共服务</t>
  </si>
  <si>
    <t>（一）基本支出</t>
  </si>
  <si>
    <r>
      <t xml:space="preserve">   1</t>
    </r>
    <r>
      <rPr>
        <sz val="12"/>
        <color indexed="8"/>
        <rFont val="宋体"/>
        <family val="0"/>
      </rPr>
      <t>、财政经常性拨款资金</t>
    </r>
  </si>
  <si>
    <t>二、国防支出</t>
  </si>
  <si>
    <t>1、工资福利支出</t>
  </si>
  <si>
    <t xml:space="preserve">   2、财政专项拨款资金</t>
  </si>
  <si>
    <t>三、公共安全支出</t>
  </si>
  <si>
    <t>2、商品和服务支出</t>
  </si>
  <si>
    <t xml:space="preserve">   3、政府性基金预算</t>
  </si>
  <si>
    <t>四、教育支出</t>
  </si>
  <si>
    <t>3、对个人和家庭的补助</t>
  </si>
  <si>
    <t>二、纳入预算管理的非税资金</t>
  </si>
  <si>
    <t>五、科学技术支出</t>
  </si>
  <si>
    <t>4、其他资本性支出</t>
  </si>
  <si>
    <t>三、专户管理非税资金</t>
  </si>
  <si>
    <t>六、文化体育及传媒支出</t>
  </si>
  <si>
    <t>（二）项目支出</t>
  </si>
  <si>
    <t>四、其他资金</t>
  </si>
  <si>
    <t>七、社会保障与就业支出</t>
  </si>
  <si>
    <t>八、医疗卫生与计划生育支出</t>
  </si>
  <si>
    <t>九、节能环保支出</t>
  </si>
  <si>
    <t>十、城乡社区支出</t>
  </si>
  <si>
    <t>4、对企事业单位的补贴</t>
  </si>
  <si>
    <t>十一、农林水支出</t>
  </si>
  <si>
    <t>5、转移性支出</t>
  </si>
  <si>
    <t>十二、交通运输支出</t>
  </si>
  <si>
    <t>6、赠与</t>
  </si>
  <si>
    <t>十三、资源勘探信息等支出</t>
  </si>
  <si>
    <t>7、基本建设支出</t>
  </si>
  <si>
    <t>十四、商业服务业等支出</t>
  </si>
  <si>
    <t>8、其他资本性支出</t>
  </si>
  <si>
    <t>十五、国土海洋气象等支出</t>
  </si>
  <si>
    <t>9、其他支出</t>
  </si>
  <si>
    <t>十六、住房保障支出</t>
  </si>
  <si>
    <t>十七、粮油物资储备支出</t>
  </si>
  <si>
    <t>十八、预备费</t>
  </si>
  <si>
    <t>十九、其他支出</t>
  </si>
  <si>
    <t>当年收入合计</t>
  </si>
  <si>
    <t>当年支出合计</t>
  </si>
  <si>
    <t>公开表二</t>
  </si>
  <si>
    <t>单位：万元</t>
  </si>
  <si>
    <t>项目名称</t>
  </si>
  <si>
    <t>金额</t>
  </si>
  <si>
    <t>收入总计</t>
  </si>
  <si>
    <t>一般公共预算资金</t>
  </si>
  <si>
    <t>小计</t>
  </si>
  <si>
    <t>公共财政拨款（补助）资金</t>
  </si>
  <si>
    <t>专项收入</t>
  </si>
  <si>
    <t>政府性基金</t>
  </si>
  <si>
    <t>财政专户管理资金</t>
  </si>
  <si>
    <t>专户管理教育收费</t>
  </si>
  <si>
    <t>其他非税收入</t>
  </si>
  <si>
    <t>其他资金</t>
  </si>
  <si>
    <t>事业收入</t>
  </si>
  <si>
    <t>经营收入</t>
  </si>
  <si>
    <t>其他收入</t>
  </si>
  <si>
    <t>债务资金（银行贷款）</t>
  </si>
  <si>
    <t>上年结转和结余资金</t>
  </si>
  <si>
    <t>其中：动用上年结转和结余资金</t>
  </si>
  <si>
    <t>公开表三</t>
  </si>
  <si>
    <t>合计</t>
  </si>
  <si>
    <t>基本支出</t>
  </si>
  <si>
    <t>项目支出</t>
  </si>
  <si>
    <t>单位预留机动经费</t>
  </si>
  <si>
    <t>结转下年资金</t>
  </si>
  <si>
    <t>公开表四</t>
  </si>
  <si>
    <r>
      <rPr>
        <sz val="10"/>
        <rFont val="宋体"/>
        <family val="0"/>
      </rPr>
      <t>单位</t>
    </r>
    <r>
      <rPr>
        <sz val="10"/>
        <rFont val="Times New Roman"/>
        <family val="1"/>
      </rPr>
      <t>:</t>
    </r>
    <r>
      <rPr>
        <sz val="10"/>
        <rFont val="宋体"/>
        <family val="0"/>
      </rPr>
      <t>万元</t>
    </r>
  </si>
  <si>
    <t>收入预算</t>
  </si>
  <si>
    <t>支出用途</t>
  </si>
  <si>
    <t>一、一般公共预算</t>
  </si>
  <si>
    <t>一、基本支出</t>
  </si>
  <si>
    <t>二、政府性基金预算</t>
  </si>
  <si>
    <t>二、项目支出</t>
  </si>
  <si>
    <t>三、单位预留机动经费</t>
  </si>
  <si>
    <t>收入合计</t>
  </si>
  <si>
    <t>支出合计</t>
  </si>
  <si>
    <t>公开表五</t>
  </si>
  <si>
    <t>主管单位</t>
  </si>
  <si>
    <t>项目</t>
  </si>
  <si>
    <t>类</t>
  </si>
  <si>
    <t>科目名称</t>
  </si>
  <si>
    <t>**</t>
  </si>
  <si>
    <t>公开表六</t>
  </si>
  <si>
    <t>科目编码</t>
  </si>
  <si>
    <t>基本支出预算安排数</t>
  </si>
  <si>
    <t>工资福利支出</t>
  </si>
  <si>
    <t>合同工工资</t>
  </si>
  <si>
    <t>社交缴费</t>
  </si>
  <si>
    <t>其他工资福利支出</t>
  </si>
  <si>
    <t>商品和服务支出</t>
  </si>
  <si>
    <t>交通补贴</t>
  </si>
  <si>
    <t>其他商品和服务支出</t>
  </si>
  <si>
    <t>对个人和家庭的补助</t>
  </si>
  <si>
    <t>离退休费</t>
  </si>
  <si>
    <t>其他对个人和家庭的补助</t>
  </si>
  <si>
    <t>其他资本性支出</t>
  </si>
  <si>
    <t>公开表七</t>
  </si>
  <si>
    <t>功能科目代码</t>
  </si>
  <si>
    <t>功能科目名称</t>
  </si>
  <si>
    <t>金   额</t>
  </si>
  <si>
    <t>合  计</t>
  </si>
  <si>
    <t>公开表八</t>
  </si>
  <si>
    <t xml:space="preserve">    1、公共财政拨款（补助）资金</t>
  </si>
  <si>
    <t xml:space="preserve">    2、专项收入</t>
  </si>
  <si>
    <t>公开表九</t>
  </si>
  <si>
    <t>公开表十</t>
  </si>
  <si>
    <t>公开表十一</t>
  </si>
  <si>
    <t>机关运行经费支出预算安排数</t>
  </si>
  <si>
    <t>商品服务支出</t>
  </si>
  <si>
    <t>公开表十二</t>
  </si>
  <si>
    <t>因公出国（境）费</t>
  </si>
  <si>
    <t>公务用车购置及运行维护费</t>
  </si>
  <si>
    <t>公务接待费</t>
  </si>
  <si>
    <t>会议费</t>
  </si>
  <si>
    <t>培训费</t>
  </si>
  <si>
    <t>公务用车购置费</t>
  </si>
  <si>
    <t>公务用车运行维护费</t>
  </si>
  <si>
    <t>2015年度江阴市经济和信息化委员会收入预算总表</t>
  </si>
  <si>
    <t>2015年度江阴市经济和信息化委员会支出预算总表</t>
  </si>
  <si>
    <t>2015年度江阴市经济和信息化委员会财政拨款收支预算总表</t>
  </si>
  <si>
    <t>2015年度江阴市经济和信息化委员会财政拨款支出预算表</t>
  </si>
  <si>
    <t>201</t>
  </si>
  <si>
    <t>　一般公共服务</t>
  </si>
  <si>
    <t>20103</t>
  </si>
  <si>
    <t>　　政府办公厅（室）及相关机构事务</t>
  </si>
  <si>
    <t>2010350</t>
  </si>
  <si>
    <t>　　　事业运行</t>
  </si>
  <si>
    <t>20104</t>
  </si>
  <si>
    <t>　　发展与改革事务</t>
  </si>
  <si>
    <t>2010450</t>
  </si>
  <si>
    <t>20113</t>
  </si>
  <si>
    <t>　　商贸事务</t>
  </si>
  <si>
    <t>2011301</t>
  </si>
  <si>
    <t>　　　行政运行</t>
  </si>
  <si>
    <t>2011350</t>
  </si>
  <si>
    <t>211</t>
  </si>
  <si>
    <t>　节能环保支出</t>
  </si>
  <si>
    <t>21114</t>
  </si>
  <si>
    <t>　　能源管理事务</t>
  </si>
  <si>
    <t>2111450</t>
  </si>
  <si>
    <t>215</t>
  </si>
  <si>
    <t>　资源勘探信息等支出</t>
  </si>
  <si>
    <t>21503</t>
  </si>
  <si>
    <t>　　建筑业</t>
  </si>
  <si>
    <t>2150399</t>
  </si>
  <si>
    <t>　　　其他建筑业支出</t>
  </si>
  <si>
    <t>221</t>
  </si>
  <si>
    <t>　住房保障支出</t>
  </si>
  <si>
    <t>22102</t>
  </si>
  <si>
    <t>　　住房改革支出</t>
  </si>
  <si>
    <t>2210201</t>
  </si>
  <si>
    <t>　　　住房公积金</t>
  </si>
  <si>
    <t>2210202</t>
  </si>
  <si>
    <t>　　　提租补贴</t>
  </si>
  <si>
    <t>2210203</t>
  </si>
  <si>
    <t>　　　购房补贴</t>
  </si>
  <si>
    <t>**</t>
  </si>
  <si>
    <t>2015年度江阴市经济和信息化委员会财政拨款基本支出预算表</t>
  </si>
  <si>
    <t>2015年度江阴市经济和信息化委员会政府性基金支出预算表</t>
  </si>
  <si>
    <t>无</t>
  </si>
  <si>
    <t>2015年度江阴市经济和信息化委员会一般公共预算收支预算总表</t>
  </si>
  <si>
    <t>2015年度江阴市经济和信息化委员会一般公共预算支出预算表</t>
  </si>
  <si>
    <t>2015年度江阴市经济和信息化委员会一般公共预算机关运行经费支出预算表</t>
  </si>
  <si>
    <t>2015年度江阴市经济和信息化委员会一般公共预算“三公”经费、会议费、培训费支出预算表</t>
  </si>
  <si>
    <t>2015年度江阴市经济和信息化委员会一般公共预算基本支出预算表</t>
  </si>
  <si>
    <t>2015年度江阴市经济和信息化委员会收支预算总表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</si>
</sst>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0.00;;"/>
    <numFmt numFmtId="177" formatCode="#,##0.00_ "/>
    <numFmt numFmtId="178" formatCode="0.00_ "/>
    <numFmt numFmtId="179" formatCode="#,##0_ ;\-#,##0"/>
    <numFmt numFmtId="180" formatCode="0.00_);[Red]\(0.00\)"/>
  </numFmts>
  <fonts count="44">
    <font>
      <sz val="11"/>
      <color indexed="8"/>
      <name val="宋体"/>
      <family val="0"/>
    </font>
    <font>
      <sz val="12"/>
      <name val="宋体"/>
      <family val="0"/>
    </font>
    <font>
      <b/>
      <sz val="20"/>
      <name val="方正小标宋_GBK"/>
      <family val="0"/>
    </font>
    <font>
      <sz val="10"/>
      <name val="宋体"/>
      <family val="0"/>
    </font>
    <font>
      <sz val="10"/>
      <color indexed="8"/>
      <name val="宋体"/>
      <family val="0"/>
    </font>
    <font>
      <b/>
      <sz val="12"/>
      <color indexed="8"/>
      <name val="宋体"/>
      <family val="0"/>
    </font>
    <font>
      <b/>
      <sz val="12"/>
      <name val="宋体"/>
      <family val="0"/>
    </font>
    <font>
      <sz val="10"/>
      <name val="Arial"/>
      <family val="2"/>
    </font>
    <font>
      <sz val="10"/>
      <name val="方正小标宋_GBK"/>
      <family val="0"/>
    </font>
    <font>
      <b/>
      <sz val="11"/>
      <color indexed="8"/>
      <name val="宋体"/>
      <family val="0"/>
    </font>
    <font>
      <b/>
      <sz val="11"/>
      <name val="宋体"/>
      <family val="0"/>
    </font>
    <font>
      <b/>
      <sz val="11"/>
      <color indexed="12"/>
      <name val="宋体"/>
      <family val="0"/>
    </font>
    <font>
      <b/>
      <sz val="10"/>
      <color indexed="8"/>
      <name val="宋体"/>
      <family val="0"/>
    </font>
    <font>
      <sz val="10"/>
      <name val="Times New Roman"/>
      <family val="1"/>
    </font>
    <font>
      <sz val="12"/>
      <name val="方正楷体_GBK"/>
      <family val="0"/>
    </font>
    <font>
      <sz val="11"/>
      <name val="宋体"/>
      <family val="0"/>
    </font>
    <font>
      <b/>
      <sz val="16"/>
      <name val="Arial"/>
      <family val="2"/>
    </font>
    <font>
      <sz val="11"/>
      <color indexed="8"/>
      <name val="Times New Roman"/>
      <family val="1"/>
    </font>
    <font>
      <b/>
      <sz val="13"/>
      <color indexed="8"/>
      <name val="黑体"/>
      <family val="0"/>
    </font>
    <font>
      <b/>
      <sz val="13"/>
      <name val="黑体"/>
      <family val="0"/>
    </font>
    <font>
      <sz val="13"/>
      <color indexed="8"/>
      <name val="黑体"/>
      <family val="0"/>
    </font>
    <font>
      <sz val="13"/>
      <name val="黑体"/>
      <family val="0"/>
    </font>
    <font>
      <b/>
      <sz val="12"/>
      <color indexed="8"/>
      <name val="黑体"/>
      <family val="0"/>
    </font>
    <font>
      <sz val="10"/>
      <color indexed="12"/>
      <name val="宋体"/>
      <family val="0"/>
    </font>
    <font>
      <sz val="12"/>
      <color indexed="8"/>
      <name val="Arial"/>
      <family val="2"/>
    </font>
    <font>
      <sz val="11"/>
      <color indexed="20"/>
      <name val="宋体"/>
      <family val="0"/>
    </font>
    <font>
      <sz val="11"/>
      <color indexed="9"/>
      <name val="宋体"/>
      <family val="0"/>
    </font>
    <font>
      <sz val="11"/>
      <color indexed="62"/>
      <name val="宋体"/>
      <family val="0"/>
    </font>
    <font>
      <sz val="18"/>
      <color indexed="54"/>
      <name val="宋体"/>
      <family val="0"/>
    </font>
    <font>
      <b/>
      <sz val="13"/>
      <color indexed="54"/>
      <name val="宋体"/>
      <family val="0"/>
    </font>
    <font>
      <u val="single"/>
      <sz val="11"/>
      <color indexed="12"/>
      <name val="宋体"/>
      <family val="0"/>
    </font>
    <font>
      <u val="single"/>
      <sz val="11"/>
      <color indexed="20"/>
      <name val="宋体"/>
      <family val="0"/>
    </font>
    <font>
      <b/>
      <sz val="11"/>
      <color indexed="52"/>
      <name val="宋体"/>
      <family val="0"/>
    </font>
    <font>
      <sz val="11"/>
      <color indexed="10"/>
      <name val="宋体"/>
      <family val="0"/>
    </font>
    <font>
      <b/>
      <sz val="11"/>
      <color indexed="54"/>
      <name val="宋体"/>
      <family val="0"/>
    </font>
    <font>
      <b/>
      <sz val="15"/>
      <color indexed="54"/>
      <name val="宋体"/>
      <family val="0"/>
    </font>
    <font>
      <i/>
      <sz val="11"/>
      <color indexed="23"/>
      <name val="宋体"/>
      <family val="0"/>
    </font>
    <font>
      <sz val="11"/>
      <color indexed="60"/>
      <name val="宋体"/>
      <family val="0"/>
    </font>
    <font>
      <b/>
      <sz val="11"/>
      <color indexed="63"/>
      <name val="宋体"/>
      <family val="0"/>
    </font>
    <font>
      <b/>
      <sz val="11"/>
      <color indexed="9"/>
      <name val="宋体"/>
      <family val="0"/>
    </font>
    <font>
      <sz val="11"/>
      <color indexed="52"/>
      <name val="宋体"/>
      <family val="0"/>
    </font>
    <font>
      <sz val="11"/>
      <color indexed="17"/>
      <name val="宋体"/>
      <family val="0"/>
    </font>
    <font>
      <sz val="12"/>
      <color indexed="8"/>
      <name val="宋体"/>
      <family val="0"/>
    </font>
    <font>
      <sz val="9"/>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4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right/>
      <top/>
      <bottom style="thin"/>
    </border>
    <border>
      <left style="medium"/>
      <right/>
      <top style="medium"/>
      <bottom/>
    </border>
    <border>
      <left style="thin"/>
      <right/>
      <top style="medium"/>
      <bottom/>
    </border>
    <border>
      <left style="thin"/>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color indexed="8"/>
      </right>
      <top style="thin"/>
      <bottom style="thin"/>
    </border>
    <border>
      <left style="thin">
        <color indexed="8"/>
      </left>
      <right style="thin">
        <color indexed="8"/>
      </right>
      <top style="thin">
        <color indexed="8"/>
      </top>
      <bottom style="thin">
        <color indexed="8"/>
      </bottom>
    </border>
    <border>
      <left style="thin"/>
      <right/>
      <top style="thin"/>
      <bottom style="medium"/>
    </border>
    <border>
      <left style="medium"/>
      <right/>
      <top style="thin"/>
      <bottom style="thin"/>
    </border>
    <border>
      <left/>
      <right style="medium"/>
      <top style="thin"/>
      <bottom style="thin"/>
    </border>
    <border>
      <left style="medium"/>
      <right style="thin"/>
      <top style="medium"/>
      <bottom>
        <color indexed="8"/>
      </bottom>
    </border>
    <border>
      <left style="thin"/>
      <right/>
      <top style="medium"/>
      <bottom style="thin"/>
    </border>
    <border>
      <left style="thin"/>
      <right style="thin"/>
      <top style="medium"/>
      <bottom>
        <color indexed="8"/>
      </bottom>
    </border>
    <border>
      <left style="thin"/>
      <right style="thin"/>
      <top style="thin"/>
      <bottom style="thin">
        <color indexed="8"/>
      </bottom>
    </border>
    <border>
      <left style="thin"/>
      <right style="thin"/>
      <top style="thin"/>
      <bottom>
        <color indexed="63"/>
      </bottom>
    </border>
    <border>
      <left style="thin"/>
      <right style="thin">
        <color indexed="8"/>
      </right>
      <top style="thin"/>
      <bottom>
        <color indexed="63"/>
      </bottom>
    </border>
    <border>
      <left style="thin">
        <color indexed="8"/>
      </left>
      <right style="thin">
        <color indexed="8"/>
      </right>
      <top style="thin">
        <color indexed="8"/>
      </top>
      <bottom>
        <color indexed="63"/>
      </bottom>
    </border>
    <border>
      <left style="thin"/>
      <right style="thin">
        <color indexed="8"/>
      </right>
      <top style="thin"/>
      <bottom style="medium"/>
    </border>
    <border>
      <left style="thin"/>
      <right style="thin"/>
      <top style="thin">
        <color indexed="8"/>
      </top>
      <bottom style="thin"/>
    </border>
    <border>
      <left style="thin"/>
      <right style="medium"/>
      <top style="thin">
        <color indexed="8"/>
      </top>
      <bottom style="thin"/>
    </border>
    <border>
      <left style="thin"/>
      <right style="thin"/>
      <top/>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color indexed="63"/>
      </left>
      <right style="medium"/>
      <top style="medium"/>
      <bottom style="thin"/>
    </border>
    <border>
      <left style="thin"/>
      <right style="medium"/>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5" fillId="0" borderId="1" applyNumberFormat="0" applyFill="0" applyAlignment="0" applyProtection="0"/>
    <xf numFmtId="0" fontId="29"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5" fillId="14"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 fillId="0" borderId="0">
      <alignment vertical="center"/>
      <protection/>
    </xf>
    <xf numFmtId="0" fontId="1" fillId="0" borderId="0">
      <alignment vertical="center"/>
      <protection/>
    </xf>
    <xf numFmtId="0" fontId="30" fillId="0" borderId="0" applyNumberFormat="0" applyFill="0" applyBorder="0" applyAlignment="0" applyProtection="0"/>
    <xf numFmtId="0" fontId="41" fillId="6"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8" borderId="5" applyNumberFormat="0" applyAlignment="0" applyProtection="0"/>
    <xf numFmtId="0" fontId="39" fillId="15" borderId="6" applyNumberFormat="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3" borderId="0" applyNumberFormat="0" applyBorder="0" applyAlignment="0" applyProtection="0"/>
    <xf numFmtId="0" fontId="37" fillId="9" borderId="0" applyNumberFormat="0" applyBorder="0" applyAlignment="0" applyProtection="0"/>
    <xf numFmtId="0" fontId="38" fillId="8" borderId="8" applyNumberFormat="0" applyAlignment="0" applyProtection="0"/>
    <xf numFmtId="0" fontId="27" fillId="7" borderId="5" applyNumberFormat="0" applyAlignment="0" applyProtection="0"/>
    <xf numFmtId="0" fontId="31" fillId="0" borderId="0" applyNumberFormat="0" applyFill="0" applyBorder="0" applyAlignment="0" applyProtection="0"/>
    <xf numFmtId="0" fontId="0" fillId="3" borderId="9" applyNumberFormat="0" applyFont="0" applyAlignment="0" applyProtection="0"/>
    <xf numFmtId="0" fontId="26" fillId="12" borderId="0" applyNumberFormat="0" applyBorder="0" applyAlignment="0" applyProtection="0"/>
    <xf numFmtId="0" fontId="26" fillId="17"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cellStyleXfs>
  <cellXfs count="189">
    <xf numFmtId="0" fontId="0" fillId="0" borderId="0" xfId="0" applyAlignment="1">
      <alignment vertical="center"/>
    </xf>
    <xf numFmtId="0" fontId="3" fillId="4" borderId="0" xfId="61" applyFont="1" applyFill="1" applyAlignment="1">
      <alignment vertical="center" wrapText="1"/>
      <protection/>
    </xf>
    <xf numFmtId="0" fontId="4" fillId="4" borderId="0" xfId="60" applyFont="1" applyFill="1" applyAlignment="1">
      <alignment horizontal="right" vertical="center"/>
      <protection/>
    </xf>
    <xf numFmtId="0" fontId="4" fillId="4" borderId="0" xfId="60" applyFont="1" applyFill="1" applyAlignment="1">
      <alignment horizontal="left"/>
      <protection/>
    </xf>
    <xf numFmtId="0" fontId="4" fillId="4" borderId="0" xfId="60" applyFont="1" applyFill="1" applyAlignment="1">
      <alignment horizontal="left" vertical="center"/>
      <protection/>
    </xf>
    <xf numFmtId="0" fontId="5" fillId="0" borderId="10" xfId="61" applyFont="1" applyFill="1" applyBorder="1" applyAlignment="1">
      <alignment horizontal="center" vertical="center" wrapText="1"/>
      <protection/>
    </xf>
    <xf numFmtId="0" fontId="6" fillId="0" borderId="11" xfId="61" applyFont="1" applyBorder="1" applyAlignment="1">
      <alignment horizontal="center" vertical="center" wrapText="1"/>
      <protection/>
    </xf>
    <xf numFmtId="0" fontId="3" fillId="0" borderId="0" xfId="0" applyFont="1" applyAlignment="1">
      <alignment vertical="center" wrapText="1"/>
    </xf>
    <xf numFmtId="0" fontId="3" fillId="0" borderId="12" xfId="0" applyFont="1" applyBorder="1" applyAlignment="1">
      <alignment vertical="center"/>
    </xf>
    <xf numFmtId="0" fontId="3" fillId="0" borderId="12" xfId="0" applyFont="1" applyBorder="1" applyAlignment="1">
      <alignment horizontal="right" vertical="center"/>
    </xf>
    <xf numFmtId="0" fontId="6" fillId="0" borderId="13" xfId="61" applyFont="1" applyFill="1" applyBorder="1" applyAlignment="1">
      <alignment horizontal="center" vertical="center" wrapText="1"/>
      <protection/>
    </xf>
    <xf numFmtId="0" fontId="6" fillId="0" borderId="14" xfId="61" applyFont="1" applyFill="1" applyBorder="1" applyAlignment="1">
      <alignment horizontal="center" vertical="center" wrapText="1"/>
      <protection/>
    </xf>
    <xf numFmtId="0" fontId="6" fillId="0" borderId="15" xfId="61" applyFont="1" applyFill="1" applyBorder="1" applyAlignment="1">
      <alignment horizontal="center" vertical="center" wrapText="1"/>
      <protection/>
    </xf>
    <xf numFmtId="0" fontId="7" fillId="0" borderId="16" xfId="59" applyNumberFormat="1" applyFont="1" applyFill="1" applyBorder="1" applyAlignment="1">
      <alignment/>
    </xf>
    <xf numFmtId="0" fontId="1" fillId="0" borderId="10" xfId="61" applyFont="1" applyBorder="1" applyAlignment="1">
      <alignment horizontal="left" vertical="center" wrapText="1"/>
      <protection/>
    </xf>
    <xf numFmtId="0" fontId="1" fillId="0" borderId="17" xfId="61" applyFont="1" applyBorder="1" applyAlignment="1">
      <alignment horizontal="center" vertical="center" wrapText="1"/>
      <protection/>
    </xf>
    <xf numFmtId="0" fontId="1" fillId="0" borderId="10" xfId="61" applyFont="1" applyBorder="1" applyAlignment="1">
      <alignment vertical="center" wrapText="1"/>
      <protection/>
    </xf>
    <xf numFmtId="0" fontId="1" fillId="0" borderId="17" xfId="61" applyFont="1" applyFill="1" applyBorder="1" applyAlignment="1">
      <alignment vertical="center" wrapText="1"/>
      <protection/>
    </xf>
    <xf numFmtId="0" fontId="3" fillId="0" borderId="10" xfId="61" applyFont="1" applyBorder="1" applyAlignment="1">
      <alignment vertical="center" wrapText="1"/>
      <protection/>
    </xf>
    <xf numFmtId="0" fontId="6" fillId="0" borderId="18" xfId="61" applyFont="1" applyBorder="1" applyAlignment="1">
      <alignment horizontal="center" vertical="center" wrapText="1"/>
      <protection/>
    </xf>
    <xf numFmtId="0" fontId="1" fillId="0" borderId="11" xfId="61" applyFont="1" applyFill="1" applyBorder="1" applyAlignment="1">
      <alignment vertical="center" wrapText="1"/>
      <protection/>
    </xf>
    <xf numFmtId="0" fontId="1" fillId="0" borderId="19" xfId="61" applyFont="1" applyFill="1" applyBorder="1" applyAlignment="1">
      <alignment vertical="center" wrapText="1"/>
      <protection/>
    </xf>
    <xf numFmtId="0" fontId="3" fillId="0" borderId="0" xfId="0" applyFont="1" applyBorder="1" applyAlignment="1">
      <alignment vertical="center"/>
    </xf>
    <xf numFmtId="0" fontId="3" fillId="0" borderId="0" xfId="0" applyFont="1" applyBorder="1" applyAlignment="1">
      <alignment horizontal="right" vertical="center"/>
    </xf>
    <xf numFmtId="0" fontId="6" fillId="0" borderId="20"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1" fillId="0" borderId="17" xfId="61" applyFont="1" applyFill="1" applyBorder="1" applyAlignment="1">
      <alignment horizontal="center" vertical="center" wrapText="1"/>
      <protection/>
    </xf>
    <xf numFmtId="0" fontId="7" fillId="0" borderId="0" xfId="59" applyNumberFormat="1" applyFont="1" applyFill="1" applyBorder="1" applyAlignment="1">
      <alignment/>
    </xf>
    <xf numFmtId="0" fontId="8" fillId="0" borderId="0" xfId="59" applyFont="1" applyAlignment="1">
      <alignment vertical="center"/>
    </xf>
    <xf numFmtId="0" fontId="9" fillId="4" borderId="10" xfId="0" applyNumberFormat="1" applyFont="1" applyFill="1" applyBorder="1" applyAlignment="1" applyProtection="1">
      <alignment horizontal="center" vertical="center"/>
      <protection/>
    </xf>
    <xf numFmtId="0" fontId="9" fillId="4" borderId="23" xfId="0" applyNumberFormat="1" applyFont="1" applyFill="1" applyBorder="1" applyAlignment="1" applyProtection="1">
      <alignment horizontal="center" vertical="center"/>
      <protection/>
    </xf>
    <xf numFmtId="0" fontId="9" fillId="4" borderId="24" xfId="0" applyNumberFormat="1" applyFont="1" applyFill="1" applyBorder="1" applyAlignment="1" applyProtection="1">
      <alignment horizontal="center" vertical="center" wrapText="1"/>
      <protection/>
    </xf>
    <xf numFmtId="0" fontId="11" fillId="4" borderId="23" xfId="0" applyNumberFormat="1" applyFont="1" applyFill="1" applyBorder="1" applyAlignment="1" applyProtection="1">
      <alignment horizontal="center" vertical="center"/>
      <protection/>
    </xf>
    <xf numFmtId="0" fontId="12" fillId="4" borderId="24"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protection/>
    </xf>
    <xf numFmtId="0" fontId="13" fillId="0" borderId="0" xfId="58" applyNumberFormat="1" applyFont="1" applyFill="1" applyBorder="1" applyAlignment="1">
      <alignment/>
    </xf>
    <xf numFmtId="0" fontId="14" fillId="0" borderId="0" xfId="58" applyNumberFormat="1" applyFont="1" applyFill="1" applyBorder="1" applyAlignment="1">
      <alignment/>
    </xf>
    <xf numFmtId="0" fontId="3" fillId="0" borderId="0" xfId="58" applyNumberFormat="1" applyFont="1" applyFill="1" applyBorder="1" applyAlignment="1">
      <alignment/>
    </xf>
    <xf numFmtId="0" fontId="13" fillId="0" borderId="0" xfId="58" applyFont="1" applyAlignment="1">
      <alignment horizontal="left" vertical="center"/>
    </xf>
    <xf numFmtId="0" fontId="13" fillId="0" borderId="0" xfId="58" applyFont="1" applyAlignment="1">
      <alignment horizontal="right"/>
    </xf>
    <xf numFmtId="0" fontId="6" fillId="0" borderId="10" xfId="58" applyFont="1" applyBorder="1" applyAlignment="1">
      <alignment horizontal="center" vertical="center" wrapText="1" shrinkToFit="1"/>
    </xf>
    <xf numFmtId="0" fontId="6" fillId="0" borderId="17" xfId="58" applyFont="1" applyBorder="1" applyAlignment="1">
      <alignment horizontal="center" vertical="center" wrapText="1" shrinkToFit="1"/>
    </xf>
    <xf numFmtId="0" fontId="15" fillId="0" borderId="16" xfId="58" applyFont="1" applyBorder="1" applyAlignment="1">
      <alignment vertical="center"/>
    </xf>
    <xf numFmtId="177" fontId="15" fillId="0" borderId="10" xfId="58" applyNumberFormat="1" applyFont="1" applyBorder="1" applyAlignment="1">
      <alignment horizontal="right" vertical="center"/>
    </xf>
    <xf numFmtId="0" fontId="15" fillId="0" borderId="10" xfId="58" applyFont="1" applyBorder="1" applyAlignment="1">
      <alignment vertical="center"/>
    </xf>
    <xf numFmtId="0" fontId="15" fillId="0" borderId="16" xfId="58" applyFont="1" applyBorder="1" applyAlignment="1">
      <alignment horizontal="left" vertical="center"/>
    </xf>
    <xf numFmtId="178" fontId="15" fillId="0" borderId="10" xfId="58" applyNumberFormat="1" applyFont="1" applyBorder="1" applyAlignment="1">
      <alignment horizontal="right" vertical="center" shrinkToFit="1"/>
    </xf>
    <xf numFmtId="0" fontId="10" fillId="0" borderId="18" xfId="58" applyFont="1" applyBorder="1" applyAlignment="1">
      <alignment horizontal="center" vertical="center"/>
    </xf>
    <xf numFmtId="177" fontId="15" fillId="0" borderId="11" xfId="58" applyNumberFormat="1" applyFont="1" applyBorder="1" applyAlignment="1">
      <alignment horizontal="right" vertical="center"/>
    </xf>
    <xf numFmtId="0" fontId="10" fillId="0" borderId="25" xfId="58" applyFont="1" applyBorder="1" applyAlignment="1">
      <alignment horizontal="center" vertical="center"/>
    </xf>
    <xf numFmtId="177" fontId="15" fillId="0" borderId="19" xfId="58" applyNumberFormat="1" applyFont="1" applyBorder="1" applyAlignment="1">
      <alignment horizontal="right" vertical="center"/>
    </xf>
    <xf numFmtId="0" fontId="2" fillId="0" borderId="0" xfId="58" applyFont="1" applyAlignment="1">
      <alignment vertical="center" shrinkToFit="1"/>
    </xf>
    <xf numFmtId="0" fontId="4" fillId="4" borderId="0" xfId="60" applyFont="1" applyFill="1" applyAlignment="1">
      <alignment horizontal="right"/>
      <protection/>
    </xf>
    <xf numFmtId="0" fontId="7" fillId="0" borderId="26" xfId="59" applyNumberFormat="1" applyFont="1" applyFill="1" applyBorder="1" applyAlignment="1">
      <alignment/>
    </xf>
    <xf numFmtId="0" fontId="6" fillId="0" borderId="10" xfId="61" applyFont="1" applyBorder="1" applyAlignment="1">
      <alignment horizontal="center" vertical="center" wrapText="1"/>
      <protection/>
    </xf>
    <xf numFmtId="0" fontId="1" fillId="0" borderId="27" xfId="61" applyFont="1" applyBorder="1" applyAlignment="1">
      <alignment horizontal="center" vertical="center" wrapText="1"/>
      <protection/>
    </xf>
    <xf numFmtId="0" fontId="3" fillId="0" borderId="0" xfId="59" applyNumberFormat="1" applyFont="1" applyFill="1" applyBorder="1" applyAlignment="1">
      <alignment wrapText="1"/>
    </xf>
    <xf numFmtId="0" fontId="1" fillId="0" borderId="17" xfId="61" applyFont="1" applyFill="1" applyBorder="1" applyAlignment="1">
      <alignment horizontal="center" vertical="center" wrapText="1"/>
      <protection/>
    </xf>
    <xf numFmtId="0" fontId="1" fillId="0" borderId="16" xfId="58" applyFont="1" applyBorder="1" applyAlignment="1">
      <alignment vertical="center"/>
    </xf>
    <xf numFmtId="177" fontId="1" fillId="0" borderId="10" xfId="58" applyNumberFormat="1" applyFont="1" applyBorder="1" applyAlignment="1">
      <alignment horizontal="right" vertical="center"/>
    </xf>
    <xf numFmtId="0" fontId="1" fillId="0" borderId="10" xfId="58" applyFont="1" applyBorder="1" applyAlignment="1">
      <alignment vertical="center"/>
    </xf>
    <xf numFmtId="177" fontId="1" fillId="0" borderId="17" xfId="58" applyNumberFormat="1" applyFont="1" applyBorder="1" applyAlignment="1">
      <alignment horizontal="right" vertical="center"/>
    </xf>
    <xf numFmtId="0" fontId="1" fillId="0" borderId="16" xfId="58" applyFont="1" applyBorder="1" applyAlignment="1">
      <alignment horizontal="left" vertical="center"/>
    </xf>
    <xf numFmtId="0" fontId="1" fillId="0" borderId="10" xfId="58" applyFont="1" applyBorder="1" applyAlignment="1">
      <alignment horizontal="center" vertical="center" wrapText="1" shrinkToFit="1"/>
    </xf>
    <xf numFmtId="0" fontId="6" fillId="0" borderId="18" xfId="58" applyFont="1" applyBorder="1" applyAlignment="1">
      <alignment horizontal="center" vertical="center"/>
    </xf>
    <xf numFmtId="177" fontId="1" fillId="0" borderId="11" xfId="58" applyNumberFormat="1" applyFont="1" applyBorder="1" applyAlignment="1">
      <alignment horizontal="right" vertical="center"/>
    </xf>
    <xf numFmtId="0" fontId="6" fillId="0" borderId="25" xfId="58" applyFont="1" applyBorder="1" applyAlignment="1">
      <alignment horizontal="center" vertical="center"/>
    </xf>
    <xf numFmtId="177" fontId="1" fillId="0" borderId="19" xfId="58" applyNumberFormat="1" applyFont="1" applyBorder="1" applyAlignment="1">
      <alignment horizontal="right" vertical="center"/>
    </xf>
    <xf numFmtId="0" fontId="16" fillId="0" borderId="0" xfId="0" applyFont="1" applyAlignment="1">
      <alignment vertical="center" shrinkToFit="1"/>
    </xf>
    <xf numFmtId="0" fontId="0" fillId="0" borderId="0" xfId="0" applyAlignment="1">
      <alignment vertical="center"/>
    </xf>
    <xf numFmtId="0" fontId="4" fillId="0" borderId="0" xfId="0" applyFont="1" applyAlignment="1">
      <alignment horizontal="right"/>
    </xf>
    <xf numFmtId="0" fontId="5" fillId="4" borderId="28" xfId="0" applyFont="1" applyFill="1" applyBorder="1" applyAlignment="1">
      <alignment horizontal="center" vertical="center" wrapText="1" shrinkToFit="1"/>
    </xf>
    <xf numFmtId="0" fontId="5" fillId="4" borderId="29" xfId="0" applyFont="1" applyFill="1" applyBorder="1" applyAlignment="1">
      <alignment horizontal="center" vertical="center" wrapText="1" shrinkToFit="1"/>
    </xf>
    <xf numFmtId="0" fontId="5" fillId="4" borderId="30" xfId="0" applyFont="1" applyFill="1" applyBorder="1" applyAlignment="1">
      <alignment horizontal="center" vertical="center" wrapText="1" shrinkToFit="1"/>
    </xf>
    <xf numFmtId="0" fontId="5" fillId="4" borderId="15" xfId="0" applyFont="1" applyFill="1" applyBorder="1" applyAlignment="1">
      <alignment horizontal="center" vertical="center" wrapText="1" shrinkToFit="1"/>
    </xf>
    <xf numFmtId="177" fontId="17" fillId="0" borderId="18" xfId="0" applyNumberFormat="1" applyFont="1" applyBorder="1" applyAlignment="1">
      <alignment horizontal="right" vertical="center" wrapText="1"/>
    </xf>
    <xf numFmtId="177" fontId="17" fillId="0" borderId="11" xfId="0" applyNumberFormat="1" applyFont="1" applyBorder="1" applyAlignment="1">
      <alignment horizontal="right" vertical="center" wrapText="1"/>
    </xf>
    <xf numFmtId="177" fontId="17" fillId="0" borderId="19" xfId="0" applyNumberFormat="1" applyFont="1" applyBorder="1" applyAlignment="1">
      <alignment horizontal="right" vertical="center" wrapText="1"/>
    </xf>
    <xf numFmtId="0" fontId="2" fillId="0" borderId="0" xfId="0" applyFont="1" applyAlignment="1">
      <alignment vertical="center" shrinkToFit="1"/>
    </xf>
    <xf numFmtId="0" fontId="5" fillId="0" borderId="22" xfId="0" applyFont="1" applyBorder="1" applyAlignment="1">
      <alignment horizontal="center" vertical="center"/>
    </xf>
    <xf numFmtId="0" fontId="5" fillId="0" borderId="17" xfId="0" applyFont="1" applyBorder="1" applyAlignment="1">
      <alignment vertical="center"/>
    </xf>
    <xf numFmtId="0" fontId="5" fillId="4" borderId="10" xfId="0" applyFont="1" applyFill="1" applyBorder="1" applyAlignment="1">
      <alignment horizontal="left" vertical="center" wrapText="1" shrinkToFit="1"/>
    </xf>
    <xf numFmtId="0" fontId="5" fillId="0" borderId="17" xfId="0" applyFont="1" applyFill="1" applyBorder="1" applyAlignment="1">
      <alignment vertical="center"/>
    </xf>
    <xf numFmtId="0" fontId="5" fillId="4" borderId="11" xfId="0" applyFont="1" applyFill="1" applyBorder="1" applyAlignment="1">
      <alignment horizontal="left" vertical="center" wrapText="1" shrinkToFit="1"/>
    </xf>
    <xf numFmtId="0" fontId="5" fillId="0" borderId="19" xfId="0" applyFont="1" applyBorder="1" applyAlignment="1">
      <alignment vertical="center"/>
    </xf>
    <xf numFmtId="0" fontId="22" fillId="4" borderId="10" xfId="0" applyNumberFormat="1" applyFont="1" applyFill="1" applyBorder="1" applyAlignment="1" applyProtection="1">
      <alignment horizontal="center" vertical="center" wrapText="1"/>
      <protection/>
    </xf>
    <xf numFmtId="179" fontId="4" fillId="0" borderId="16" xfId="0" applyNumberFormat="1" applyFont="1" applyFill="1" applyBorder="1" applyAlignment="1" applyProtection="1">
      <alignment horizontal="center" vertical="center" wrapText="1"/>
      <protection/>
    </xf>
    <xf numFmtId="179" fontId="4" fillId="0" borderId="10"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protection/>
    </xf>
    <xf numFmtId="0" fontId="24" fillId="4"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protection/>
    </xf>
    <xf numFmtId="0" fontId="24" fillId="4" borderId="10" xfId="0" applyNumberFormat="1" applyFont="1" applyFill="1" applyBorder="1" applyAlignment="1" applyProtection="1">
      <alignment horizontal="center" vertical="center" wrapText="1"/>
      <protection/>
    </xf>
    <xf numFmtId="179" fontId="4" fillId="0" borderId="18" xfId="0" applyNumberFormat="1" applyFont="1" applyFill="1" applyBorder="1" applyAlignment="1" applyProtection="1">
      <alignment horizontal="center" vertical="center" wrapText="1"/>
      <protection/>
    </xf>
    <xf numFmtId="0" fontId="24" fillId="4" borderId="11" xfId="0" applyNumberFormat="1" applyFont="1" applyFill="1" applyBorder="1" applyAlignment="1" applyProtection="1">
      <alignment horizontal="center" vertical="center" wrapText="1"/>
      <protection/>
    </xf>
    <xf numFmtId="179" fontId="4" fillId="0" borderId="11" xfId="0" applyNumberFormat="1" applyFont="1" applyFill="1" applyBorder="1" applyAlignment="1" applyProtection="1">
      <alignment horizontal="center" vertical="center" wrapText="1"/>
      <protection/>
    </xf>
    <xf numFmtId="0" fontId="22" fillId="4" borderId="17" xfId="0" applyNumberFormat="1" applyFont="1" applyFill="1" applyBorder="1" applyAlignment="1" applyProtection="1">
      <alignment horizontal="center" vertical="center" wrapText="1"/>
      <protection/>
    </xf>
    <xf numFmtId="0" fontId="3" fillId="0" borderId="31" xfId="0" applyNumberFormat="1" applyFont="1" applyFill="1" applyBorder="1" applyAlignment="1" applyProtection="1">
      <alignment/>
      <protection/>
    </xf>
    <xf numFmtId="49" fontId="0" fillId="0" borderId="24" xfId="0" applyNumberFormat="1" applyFill="1" applyBorder="1" applyAlignment="1" applyProtection="1">
      <alignment horizontal="left" vertical="center" wrapText="1"/>
      <protection/>
    </xf>
    <xf numFmtId="176" fontId="0" fillId="0" borderId="24" xfId="0" applyNumberFormat="1" applyFill="1" applyBorder="1" applyAlignment="1" applyProtection="1">
      <alignment horizontal="right" vertical="center" wrapText="1"/>
      <protection/>
    </xf>
    <xf numFmtId="0" fontId="4" fillId="0" borderId="32" xfId="0" applyNumberFormat="1" applyFont="1" applyFill="1" applyBorder="1" applyAlignment="1" applyProtection="1">
      <alignment horizontal="left" vertical="center"/>
      <protection/>
    </xf>
    <xf numFmtId="0" fontId="4" fillId="0" borderId="33" xfId="0" applyNumberFormat="1" applyFont="1" applyFill="1" applyBorder="1" applyAlignment="1" applyProtection="1">
      <alignment horizontal="left" vertical="center"/>
      <protection/>
    </xf>
    <xf numFmtId="49" fontId="4" fillId="0" borderId="34" xfId="0" applyNumberFormat="1" applyFont="1" applyFill="1" applyBorder="1" applyAlignment="1" applyProtection="1">
      <alignment horizontal="left" vertical="center" wrapText="1"/>
      <protection/>
    </xf>
    <xf numFmtId="176" fontId="4" fillId="0" borderId="34" xfId="0" applyNumberFormat="1" applyFont="1" applyFill="1" applyBorder="1" applyAlignment="1" applyProtection="1">
      <alignment horizontal="right" vertical="center" wrapText="1"/>
      <protection/>
    </xf>
    <xf numFmtId="0" fontId="4" fillId="0" borderId="24" xfId="0" applyNumberFormat="1" applyFont="1" applyFill="1" applyBorder="1" applyAlignment="1" applyProtection="1">
      <alignment horizontal="left" vertical="center"/>
      <protection/>
    </xf>
    <xf numFmtId="0" fontId="0" fillId="0" borderId="24" xfId="0" applyNumberFormat="1" applyFill="1" applyBorder="1" applyAlignment="1" applyProtection="1">
      <alignment horizontal="left" vertical="center"/>
      <protection/>
    </xf>
    <xf numFmtId="0" fontId="7" fillId="0" borderId="24" xfId="59" applyNumberFormat="1" applyFont="1" applyFill="1" applyBorder="1" applyAlignment="1">
      <alignment/>
    </xf>
    <xf numFmtId="0" fontId="23" fillId="0" borderId="35" xfId="0" applyNumberFormat="1" applyFont="1" applyFill="1" applyBorder="1" applyAlignment="1" applyProtection="1">
      <alignment horizontal="right"/>
      <protection/>
    </xf>
    <xf numFmtId="176" fontId="23" fillId="0" borderId="19" xfId="0" applyNumberFormat="1" applyFont="1" applyFill="1" applyBorder="1" applyAlignment="1" applyProtection="1">
      <alignment/>
      <protection/>
    </xf>
    <xf numFmtId="176" fontId="4" fillId="0" borderId="36" xfId="0" applyNumberFormat="1" applyFont="1" applyFill="1" applyBorder="1" applyAlignment="1" applyProtection="1">
      <alignment horizontal="right" wrapText="1"/>
      <protection/>
    </xf>
    <xf numFmtId="176" fontId="4" fillId="0" borderId="37" xfId="0" applyNumberFormat="1" applyFont="1" applyFill="1" applyBorder="1" applyAlignment="1" applyProtection="1">
      <alignment horizontal="right" wrapText="1"/>
      <protection/>
    </xf>
    <xf numFmtId="176" fontId="4" fillId="0" borderId="10" xfId="0" applyNumberFormat="1" applyFont="1" applyFill="1" applyBorder="1" applyAlignment="1" applyProtection="1">
      <alignment horizontal="right" wrapText="1"/>
      <protection/>
    </xf>
    <xf numFmtId="176" fontId="4" fillId="0" borderId="17" xfId="0" applyNumberFormat="1" applyFont="1" applyFill="1" applyBorder="1" applyAlignment="1" applyProtection="1">
      <alignment horizontal="right" wrapText="1"/>
      <protection/>
    </xf>
    <xf numFmtId="0" fontId="3" fillId="0" borderId="17" xfId="0" applyNumberFormat="1" applyFont="1" applyFill="1" applyBorder="1" applyAlignment="1" applyProtection="1">
      <alignment/>
      <protection/>
    </xf>
    <xf numFmtId="176" fontId="24" fillId="4" borderId="10" xfId="0" applyNumberFormat="1" applyFont="1" applyFill="1" applyBorder="1" applyAlignment="1" applyProtection="1">
      <alignment horizontal="left" vertical="center" wrapText="1"/>
      <protection/>
    </xf>
    <xf numFmtId="176" fontId="24" fillId="4" borderId="17" xfId="0" applyNumberFormat="1" applyFont="1" applyFill="1" applyBorder="1" applyAlignment="1" applyProtection="1">
      <alignment horizontal="right" vertical="center" wrapText="1"/>
      <protection/>
    </xf>
    <xf numFmtId="0" fontId="6" fillId="0" borderId="17" xfId="0" applyFont="1" applyFill="1" applyBorder="1" applyAlignment="1">
      <alignment vertical="center"/>
    </xf>
    <xf numFmtId="0" fontId="1" fillId="0" borderId="38" xfId="61" applyFont="1" applyBorder="1" applyAlignment="1">
      <alignment horizontal="center" vertical="center" wrapText="1"/>
      <protection/>
    </xf>
    <xf numFmtId="177" fontId="15" fillId="0" borderId="17" xfId="58" applyNumberFormat="1" applyFont="1" applyFill="1" applyBorder="1" applyAlignment="1">
      <alignment horizontal="right" vertical="center"/>
    </xf>
    <xf numFmtId="0" fontId="9" fillId="4" borderId="10" xfId="0" applyNumberFormat="1" applyFont="1" applyFill="1" applyBorder="1" applyAlignment="1" applyProtection="1">
      <alignment horizontal="center" vertical="center" wrapText="1"/>
      <protection/>
    </xf>
    <xf numFmtId="0" fontId="11" fillId="4" borderId="10" xfId="0" applyNumberFormat="1" applyFont="1" applyFill="1" applyBorder="1" applyAlignment="1" applyProtection="1">
      <alignment horizontal="center" vertical="center"/>
      <protection/>
    </xf>
    <xf numFmtId="0" fontId="12" fillId="4"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0" fontId="0" fillId="0" borderId="10" xfId="0" applyNumberFormat="1" applyFill="1" applyBorder="1" applyAlignment="1" applyProtection="1">
      <alignment horizontal="left" vertical="center"/>
      <protection/>
    </xf>
    <xf numFmtId="49" fontId="0" fillId="0" borderId="10" xfId="0" applyNumberFormat="1" applyFill="1" applyBorder="1" applyAlignment="1" applyProtection="1">
      <alignment horizontal="left" vertical="center" wrapText="1"/>
      <protection/>
    </xf>
    <xf numFmtId="176" fontId="0" fillId="0" borderId="10" xfId="0" applyNumberFormat="1" applyFill="1" applyBorder="1" applyAlignment="1" applyProtection="1">
      <alignment horizontal="right" vertical="center" wrapText="1"/>
      <protection/>
    </xf>
    <xf numFmtId="0" fontId="7" fillId="0" borderId="10" xfId="59" applyNumberFormat="1" applyFont="1" applyFill="1" applyBorder="1" applyAlignment="1">
      <alignment/>
    </xf>
    <xf numFmtId="0" fontId="7" fillId="0" borderId="16" xfId="59" applyNumberFormat="1" applyFont="1" applyFill="1" applyBorder="1" applyAlignment="1">
      <alignment horizontal="center" vertical="center"/>
    </xf>
    <xf numFmtId="0" fontId="1" fillId="0" borderId="10" xfId="61" applyFont="1" applyBorder="1" applyAlignment="1">
      <alignment horizontal="center" vertical="center" wrapText="1"/>
      <protection/>
    </xf>
    <xf numFmtId="0" fontId="1" fillId="0" borderId="39" xfId="61" applyFont="1" applyFill="1" applyBorder="1" applyAlignment="1">
      <alignment horizontal="center" vertical="center" wrapText="1"/>
      <protection/>
    </xf>
    <xf numFmtId="0" fontId="1" fillId="0" borderId="40" xfId="61" applyFont="1" applyFill="1" applyBorder="1" applyAlignment="1">
      <alignment horizontal="center" vertical="center" wrapText="1"/>
      <protection/>
    </xf>
    <xf numFmtId="0" fontId="1" fillId="0" borderId="19" xfId="61" applyFont="1" applyFill="1" applyBorder="1" applyAlignment="1">
      <alignment horizontal="center" vertical="center" wrapText="1"/>
      <protection/>
    </xf>
    <xf numFmtId="0" fontId="7" fillId="0" borderId="16" xfId="59" applyNumberFormat="1" applyFont="1" applyFill="1" applyBorder="1" applyAlignment="1">
      <alignment horizontal="center"/>
    </xf>
    <xf numFmtId="0" fontId="7" fillId="0" borderId="41" xfId="59" applyNumberFormat="1" applyFont="1" applyFill="1" applyBorder="1" applyAlignment="1">
      <alignment horizontal="center"/>
    </xf>
    <xf numFmtId="0" fontId="3" fillId="0" borderId="0" xfId="0" applyFont="1" applyBorder="1" applyAlignment="1">
      <alignment horizontal="center" vertical="center"/>
    </xf>
    <xf numFmtId="0" fontId="3" fillId="0" borderId="10" xfId="61" applyFont="1" applyBorder="1" applyAlignment="1">
      <alignment horizontal="center" vertical="center" wrapText="1"/>
      <protection/>
    </xf>
    <xf numFmtId="0" fontId="1" fillId="0" borderId="32" xfId="61" applyFont="1" applyBorder="1" applyAlignment="1">
      <alignment horizontal="center" vertical="center" wrapText="1"/>
      <protection/>
    </xf>
    <xf numFmtId="0" fontId="0" fillId="0" borderId="0" xfId="0" applyAlignment="1">
      <alignment horizontal="center" vertical="center"/>
    </xf>
    <xf numFmtId="0" fontId="13" fillId="0" borderId="0" xfId="58" applyNumberFormat="1" applyFont="1" applyFill="1" applyBorder="1" applyAlignment="1">
      <alignment horizontal="right" vertical="center"/>
    </xf>
    <xf numFmtId="0" fontId="20" fillId="0" borderId="21"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21" fillId="0" borderId="22" xfId="0" applyNumberFormat="1" applyFont="1" applyFill="1" applyBorder="1" applyAlignment="1" applyProtection="1">
      <alignment horizontal="center" vertical="center"/>
      <protection/>
    </xf>
    <xf numFmtId="0" fontId="24" fillId="4" borderId="11"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horizontal="right" wrapText="1"/>
      <protection/>
    </xf>
    <xf numFmtId="179" fontId="4" fillId="0" borderId="11" xfId="0" applyNumberFormat="1" applyFont="1" applyFill="1" applyBorder="1" applyAlignment="1" applyProtection="1">
      <alignment horizontal="center" vertical="center" wrapText="1"/>
      <protection/>
    </xf>
    <xf numFmtId="0" fontId="13" fillId="0" borderId="0" xfId="58" applyNumberFormat="1" applyFont="1" applyFill="1" applyBorder="1" applyAlignment="1">
      <alignment horizontal="left" wrapText="1"/>
    </xf>
    <xf numFmtId="0" fontId="13" fillId="0" borderId="0" xfId="58" applyNumberFormat="1" applyFont="1" applyFill="1" applyBorder="1" applyAlignment="1">
      <alignment horizontal="left"/>
    </xf>
    <xf numFmtId="0" fontId="18" fillId="4" borderId="2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protection/>
    </xf>
    <xf numFmtId="0" fontId="18" fillId="4"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2" fillId="0" borderId="0" xfId="58" applyFont="1" applyBorder="1" applyAlignment="1">
      <alignment horizontal="center" vertical="center" shrinkToFit="1"/>
    </xf>
    <xf numFmtId="0" fontId="2" fillId="0" borderId="0" xfId="58" applyNumberFormat="1" applyFont="1" applyFill="1" applyBorder="1" applyAlignment="1">
      <alignment horizontal="center" vertical="center" shrinkToFit="1"/>
    </xf>
    <xf numFmtId="0" fontId="13" fillId="0" borderId="0" xfId="58" applyFont="1" applyBorder="1" applyAlignment="1">
      <alignment horizontal="right" vertical="center"/>
    </xf>
    <xf numFmtId="0" fontId="18" fillId="0" borderId="42" xfId="0" applyNumberFormat="1" applyFont="1" applyFill="1" applyBorder="1" applyAlignment="1" applyProtection="1">
      <alignment horizontal="center" vertical="center"/>
      <protection/>
    </xf>
    <xf numFmtId="0" fontId="19" fillId="0" borderId="43" xfId="0" applyNumberFormat="1" applyFont="1" applyFill="1" applyBorder="1" applyAlignment="1" applyProtection="1">
      <alignment horizontal="center" vertical="center"/>
      <protection/>
    </xf>
    <xf numFmtId="0" fontId="18" fillId="0" borderId="43" xfId="0" applyNumberFormat="1" applyFont="1" applyFill="1" applyBorder="1" applyAlignment="1" applyProtection="1">
      <alignment horizontal="center" vertical="center"/>
      <protection/>
    </xf>
    <xf numFmtId="0" fontId="19" fillId="0" borderId="44" xfId="0" applyNumberFormat="1" applyFont="1" applyFill="1" applyBorder="1" applyAlignment="1" applyProtection="1">
      <alignment horizontal="center" vertical="center"/>
      <protection/>
    </xf>
    <xf numFmtId="0" fontId="5" fillId="0" borderId="16" xfId="0" applyFont="1" applyFill="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2" fillId="0" borderId="0" xfId="0" applyFont="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13" fillId="0" borderId="45" xfId="58" applyNumberFormat="1" applyFont="1" applyFill="1" applyBorder="1" applyAlignment="1">
      <alignment horizontal="left" wrapText="1"/>
    </xf>
    <xf numFmtId="0" fontId="13" fillId="0" borderId="45" xfId="58" applyNumberFormat="1" applyFont="1" applyFill="1" applyBorder="1" applyAlignment="1">
      <alignment horizontal="left"/>
    </xf>
    <xf numFmtId="0" fontId="6" fillId="0" borderId="16" xfId="58" applyFont="1" applyBorder="1" applyAlignment="1">
      <alignment horizontal="center" vertical="center" wrapText="1" shrinkToFit="1"/>
    </xf>
    <xf numFmtId="0" fontId="6" fillId="0" borderId="10" xfId="58" applyFont="1" applyBorder="1" applyAlignment="1">
      <alignment horizontal="center" vertical="center" wrapText="1" shrinkToFit="1"/>
    </xf>
    <xf numFmtId="0" fontId="2" fillId="0" borderId="0" xfId="58" applyFont="1" applyAlignment="1">
      <alignment horizontal="center" vertical="center" shrinkToFit="1"/>
    </xf>
    <xf numFmtId="0" fontId="6" fillId="0" borderId="20" xfId="58" applyFont="1" applyBorder="1" applyAlignment="1">
      <alignment horizontal="center" vertical="center" wrapText="1" shrinkToFit="1"/>
    </xf>
    <xf numFmtId="0" fontId="6" fillId="0" borderId="21" xfId="58" applyFont="1" applyBorder="1" applyAlignment="1">
      <alignment horizontal="center" vertical="center" wrapText="1" shrinkToFit="1"/>
    </xf>
    <xf numFmtId="0" fontId="6" fillId="0" borderId="29" xfId="58" applyFont="1" applyBorder="1" applyAlignment="1">
      <alignment horizontal="center" vertical="center" wrapText="1" shrinkToFit="1"/>
    </xf>
    <xf numFmtId="0" fontId="6" fillId="0" borderId="46" xfId="58" applyFont="1" applyBorder="1" applyAlignment="1">
      <alignment horizontal="center" vertical="center" wrapText="1" shrinkToFit="1"/>
    </xf>
    <xf numFmtId="0" fontId="6" fillId="0" borderId="17" xfId="58" applyFont="1" applyBorder="1" applyAlignment="1">
      <alignment horizontal="center" vertical="center" wrapText="1" shrinkToFit="1"/>
    </xf>
    <xf numFmtId="0" fontId="4" fillId="4" borderId="0" xfId="60" applyFont="1" applyFill="1" applyBorder="1" applyAlignment="1">
      <alignment horizontal="right"/>
      <protection/>
    </xf>
    <xf numFmtId="0" fontId="9" fillId="4" borderId="10" xfId="0" applyNumberFormat="1" applyFont="1" applyFill="1" applyBorder="1" applyAlignment="1" applyProtection="1">
      <alignment horizontal="center" vertical="center"/>
      <protection/>
    </xf>
    <xf numFmtId="0" fontId="9" fillId="4" borderId="31" xfId="0" applyNumberFormat="1" applyFont="1" applyFill="1" applyBorder="1" applyAlignment="1" applyProtection="1">
      <alignment horizontal="center" vertical="center"/>
      <protection/>
    </xf>
    <xf numFmtId="0" fontId="10" fillId="4" borderId="10" xfId="0" applyNumberFormat="1" applyFont="1" applyFill="1" applyBorder="1" applyAlignment="1" applyProtection="1">
      <alignment horizontal="center" vertical="center"/>
      <protection/>
    </xf>
    <xf numFmtId="0" fontId="9" fillId="4" borderId="24" xfId="0" applyNumberFormat="1" applyFont="1" applyFill="1" applyBorder="1" applyAlignment="1" applyProtection="1">
      <alignment horizontal="center" vertical="center" wrapText="1"/>
      <protection/>
    </xf>
    <xf numFmtId="0" fontId="9" fillId="4" borderId="10" xfId="0" applyNumberFormat="1" applyFont="1" applyFill="1" applyBorder="1" applyAlignment="1" applyProtection="1">
      <alignment horizontal="center" vertical="center" wrapText="1"/>
      <protection/>
    </xf>
    <xf numFmtId="0" fontId="5" fillId="0" borderId="21"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3" fillId="0" borderId="0" xfId="0" applyFont="1" applyAlignment="1">
      <alignment horizontal="center" vertical="center"/>
    </xf>
    <xf numFmtId="0" fontId="5" fillId="0" borderId="20" xfId="61" applyFont="1" applyFill="1" applyBorder="1" applyAlignment="1">
      <alignment horizontal="center" vertical="center" wrapText="1"/>
      <protection/>
    </xf>
    <xf numFmtId="0" fontId="5" fillId="0" borderId="16"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15" xfId="61" applyFont="1" applyFill="1" applyBorder="1" applyAlignment="1">
      <alignment horizontal="center" vertical="center" wrapText="1"/>
      <protection/>
    </xf>
    <xf numFmtId="0" fontId="5" fillId="0" borderId="47" xfId="61" applyFont="1" applyFill="1" applyBorder="1" applyAlignment="1">
      <alignment horizontal="center" vertical="center" wrapText="1"/>
      <protection/>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3" xfId="59"/>
    <cellStyle name="常规_2007年行政单位基层表样表" xfId="60"/>
    <cellStyle name="常规_事业单位部门决算报表（讨论稿） 2"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 name="着色 1" xfId="85"/>
    <cellStyle name="着色 2" xfId="86"/>
    <cellStyle name="着色 3" xfId="87"/>
    <cellStyle name="着色 4" xfId="88"/>
    <cellStyle name="着色 5" xfId="89"/>
    <cellStyle name="着色 6" xfId="9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
  <sheetViews>
    <sheetView zoomScale="70" zoomScaleNormal="70" workbookViewId="0" topLeftCell="A1">
      <selection activeCell="E15" sqref="E15"/>
    </sheetView>
  </sheetViews>
  <sheetFormatPr defaultColWidth="9.00390625" defaultRowHeight="13.5"/>
  <cols>
    <col min="1" max="1" width="5.875" style="36" customWidth="1"/>
    <col min="2" max="2" width="30.125" style="36" customWidth="1"/>
    <col min="3" max="3" width="12.375" style="36" customWidth="1"/>
    <col min="4" max="4" width="6.875" style="36" customWidth="1"/>
    <col min="5" max="5" width="29.375" style="36" customWidth="1"/>
    <col min="6" max="6" width="10.25390625" style="36" customWidth="1"/>
    <col min="7" max="7" width="9.00390625" style="36" customWidth="1"/>
    <col min="8" max="8" width="32.375" style="36" customWidth="1"/>
    <col min="9" max="9" width="10.75390625" style="36" customWidth="1"/>
    <col min="10" max="16384" width="9.00390625" style="36" customWidth="1"/>
  </cols>
  <sheetData>
    <row r="1" ht="21.75" customHeight="1">
      <c r="A1" s="37"/>
    </row>
    <row r="2" spans="1:9" ht="21.75" customHeight="1">
      <c r="A2" s="151" t="s">
        <v>176</v>
      </c>
      <c r="B2" s="151"/>
      <c r="C2" s="151"/>
      <c r="D2" s="151"/>
      <c r="E2" s="151"/>
      <c r="F2" s="151"/>
      <c r="G2" s="152"/>
      <c r="H2" s="152"/>
      <c r="I2" s="152"/>
    </row>
    <row r="3" spans="1:9" ht="21.75" customHeight="1" thickBot="1">
      <c r="A3" s="38" t="s">
        <v>0</v>
      </c>
      <c r="B3" s="39"/>
      <c r="C3" s="39"/>
      <c r="D3" s="39"/>
      <c r="E3" s="153" t="s">
        <v>1</v>
      </c>
      <c r="F3" s="153"/>
      <c r="G3" s="138"/>
      <c r="H3" s="138"/>
      <c r="I3" s="138"/>
    </row>
    <row r="4" spans="1:9" ht="21.75" customHeight="1" thickBot="1">
      <c r="A4" s="154" t="s">
        <v>2</v>
      </c>
      <c r="B4" s="155"/>
      <c r="C4" s="155"/>
      <c r="D4" s="156" t="s">
        <v>3</v>
      </c>
      <c r="E4" s="155"/>
      <c r="F4" s="155"/>
      <c r="G4" s="155"/>
      <c r="H4" s="155"/>
      <c r="I4" s="157"/>
    </row>
    <row r="5" spans="1:9" ht="21.75" customHeight="1">
      <c r="A5" s="147" t="s">
        <v>4</v>
      </c>
      <c r="B5" s="149" t="s">
        <v>5</v>
      </c>
      <c r="C5" s="149" t="s">
        <v>6</v>
      </c>
      <c r="D5" s="149" t="s">
        <v>4</v>
      </c>
      <c r="E5" s="139" t="s">
        <v>7</v>
      </c>
      <c r="F5" s="140"/>
      <c r="G5" s="149" t="s">
        <v>4</v>
      </c>
      <c r="H5" s="139" t="s">
        <v>8</v>
      </c>
      <c r="I5" s="141"/>
    </row>
    <row r="6" spans="1:9" ht="21.75" customHeight="1">
      <c r="A6" s="148"/>
      <c r="B6" s="150"/>
      <c r="C6" s="150"/>
      <c r="D6" s="150"/>
      <c r="E6" s="86" t="s">
        <v>5</v>
      </c>
      <c r="F6" s="86" t="s">
        <v>6</v>
      </c>
      <c r="G6" s="150"/>
      <c r="H6" s="86" t="s">
        <v>9</v>
      </c>
      <c r="I6" s="96" t="s">
        <v>6</v>
      </c>
    </row>
    <row r="7" spans="1:9" ht="21.75" customHeight="1">
      <c r="A7" s="87">
        <v>1</v>
      </c>
      <c r="B7" s="61" t="s">
        <v>10</v>
      </c>
      <c r="C7" s="109">
        <v>3514.84</v>
      </c>
      <c r="D7" s="88">
        <v>23</v>
      </c>
      <c r="E7" s="61" t="s">
        <v>11</v>
      </c>
      <c r="F7" s="109">
        <v>3139.55</v>
      </c>
      <c r="G7" s="89">
        <v>44</v>
      </c>
      <c r="H7" s="61" t="s">
        <v>12</v>
      </c>
      <c r="I7" s="110">
        <v>3231.27</v>
      </c>
    </row>
    <row r="8" spans="1:9" ht="21.75" customHeight="1">
      <c r="A8" s="87">
        <v>2</v>
      </c>
      <c r="B8" s="61" t="s">
        <v>13</v>
      </c>
      <c r="C8" s="111">
        <v>3116.74</v>
      </c>
      <c r="D8" s="88">
        <v>24</v>
      </c>
      <c r="E8" s="61" t="s">
        <v>14</v>
      </c>
      <c r="F8" s="111"/>
      <c r="G8" s="88">
        <v>45</v>
      </c>
      <c r="H8" s="61" t="s">
        <v>15</v>
      </c>
      <c r="I8" s="112">
        <v>1039.86</v>
      </c>
    </row>
    <row r="9" spans="1:9" ht="21.75" customHeight="1">
      <c r="A9" s="87">
        <v>3</v>
      </c>
      <c r="B9" s="61" t="s">
        <v>16</v>
      </c>
      <c r="C9" s="111">
        <v>398.1</v>
      </c>
      <c r="D9" s="88">
        <v>25</v>
      </c>
      <c r="E9" s="61" t="s">
        <v>17</v>
      </c>
      <c r="F9" s="111"/>
      <c r="G9" s="88">
        <v>46</v>
      </c>
      <c r="H9" s="61" t="s">
        <v>18</v>
      </c>
      <c r="I9" s="112">
        <v>304.87</v>
      </c>
    </row>
    <row r="10" spans="1:9" ht="21.75" customHeight="1">
      <c r="A10" s="87">
        <v>4</v>
      </c>
      <c r="B10" s="61" t="s">
        <v>19</v>
      </c>
      <c r="C10" s="111"/>
      <c r="D10" s="88">
        <v>26</v>
      </c>
      <c r="E10" s="61" t="s">
        <v>20</v>
      </c>
      <c r="F10" s="111"/>
      <c r="G10" s="88">
        <v>47</v>
      </c>
      <c r="H10" s="61" t="s">
        <v>21</v>
      </c>
      <c r="I10" s="112">
        <v>1878.62</v>
      </c>
    </row>
    <row r="11" spans="1:9" ht="21.75" customHeight="1">
      <c r="A11" s="87">
        <v>5</v>
      </c>
      <c r="B11" s="61" t="s">
        <v>22</v>
      </c>
      <c r="C11" s="111">
        <v>119.96</v>
      </c>
      <c r="D11" s="88">
        <v>27</v>
      </c>
      <c r="E11" s="61" t="s">
        <v>23</v>
      </c>
      <c r="F11" s="111"/>
      <c r="G11" s="88">
        <v>48</v>
      </c>
      <c r="H11" s="61" t="s">
        <v>24</v>
      </c>
      <c r="I11" s="112">
        <v>7.92</v>
      </c>
    </row>
    <row r="12" spans="1:9" ht="21.75" customHeight="1">
      <c r="A12" s="87">
        <v>6</v>
      </c>
      <c r="B12" s="61" t="s">
        <v>25</v>
      </c>
      <c r="C12" s="111"/>
      <c r="D12" s="88">
        <v>28</v>
      </c>
      <c r="E12" s="61" t="s">
        <v>26</v>
      </c>
      <c r="F12" s="111"/>
      <c r="G12" s="88">
        <v>49</v>
      </c>
      <c r="H12" s="61" t="s">
        <v>27</v>
      </c>
      <c r="I12" s="112">
        <v>403.53</v>
      </c>
    </row>
    <row r="13" spans="1:9" ht="21.75" customHeight="1">
      <c r="A13" s="87">
        <v>7</v>
      </c>
      <c r="B13" s="61" t="s">
        <v>28</v>
      </c>
      <c r="C13" s="111"/>
      <c r="D13" s="88">
        <v>29</v>
      </c>
      <c r="E13" s="61" t="s">
        <v>29</v>
      </c>
      <c r="F13" s="111"/>
      <c r="G13" s="88">
        <v>50</v>
      </c>
      <c r="H13" s="61" t="s">
        <v>15</v>
      </c>
      <c r="I13" s="112"/>
    </row>
    <row r="14" spans="1:9" ht="21.75" customHeight="1">
      <c r="A14" s="87">
        <v>9</v>
      </c>
      <c r="B14" s="90"/>
      <c r="C14" s="111"/>
      <c r="D14" s="88">
        <v>30</v>
      </c>
      <c r="E14" s="61" t="s">
        <v>30</v>
      </c>
      <c r="F14" s="111"/>
      <c r="G14" s="88">
        <v>51</v>
      </c>
      <c r="H14" s="61" t="s">
        <v>18</v>
      </c>
      <c r="I14" s="112">
        <v>333.53</v>
      </c>
    </row>
    <row r="15" spans="1:9" ht="21.75" customHeight="1">
      <c r="A15" s="87">
        <v>10</v>
      </c>
      <c r="B15" s="90"/>
      <c r="C15" s="111"/>
      <c r="D15" s="88">
        <v>31</v>
      </c>
      <c r="E15" s="61" t="s">
        <v>31</v>
      </c>
      <c r="F15" s="111">
        <v>39.06</v>
      </c>
      <c r="G15" s="88">
        <v>52</v>
      </c>
      <c r="H15" s="61" t="s">
        <v>21</v>
      </c>
      <c r="I15" s="112"/>
    </row>
    <row r="16" spans="1:9" ht="21.75" customHeight="1">
      <c r="A16" s="87">
        <v>11</v>
      </c>
      <c r="B16" s="90"/>
      <c r="C16" s="111"/>
      <c r="D16" s="88">
        <v>32</v>
      </c>
      <c r="E16" s="61" t="s">
        <v>32</v>
      </c>
      <c r="F16" s="111"/>
      <c r="G16" s="88">
        <v>53</v>
      </c>
      <c r="H16" s="61" t="s">
        <v>33</v>
      </c>
      <c r="I16" s="112"/>
    </row>
    <row r="17" spans="1:9" ht="21.75" customHeight="1">
      <c r="A17" s="87">
        <v>12</v>
      </c>
      <c r="B17" s="90"/>
      <c r="C17" s="111"/>
      <c r="D17" s="88">
        <v>33</v>
      </c>
      <c r="E17" s="61" t="s">
        <v>34</v>
      </c>
      <c r="F17" s="111"/>
      <c r="G17" s="88">
        <v>54</v>
      </c>
      <c r="H17" s="61" t="s">
        <v>35</v>
      </c>
      <c r="I17" s="112"/>
    </row>
    <row r="18" spans="1:9" ht="21.75" customHeight="1">
      <c r="A18" s="87">
        <v>13</v>
      </c>
      <c r="B18" s="90"/>
      <c r="C18" s="111"/>
      <c r="D18" s="88">
        <v>34</v>
      </c>
      <c r="E18" s="61" t="s">
        <v>36</v>
      </c>
      <c r="F18" s="111"/>
      <c r="G18" s="88">
        <v>55</v>
      </c>
      <c r="H18" s="61" t="s">
        <v>37</v>
      </c>
      <c r="I18" s="112"/>
    </row>
    <row r="19" spans="1:9" ht="21.75" customHeight="1">
      <c r="A19" s="87">
        <v>14</v>
      </c>
      <c r="B19" s="90"/>
      <c r="C19" s="111"/>
      <c r="D19" s="88">
        <v>35</v>
      </c>
      <c r="E19" s="61" t="s">
        <v>38</v>
      </c>
      <c r="F19" s="111">
        <v>96.51</v>
      </c>
      <c r="G19" s="88">
        <v>56</v>
      </c>
      <c r="H19" s="61" t="s">
        <v>39</v>
      </c>
      <c r="I19" s="112"/>
    </row>
    <row r="20" spans="1:9" ht="21.75" customHeight="1">
      <c r="A20" s="87">
        <v>15</v>
      </c>
      <c r="B20" s="90"/>
      <c r="C20" s="111"/>
      <c r="D20" s="88">
        <v>36</v>
      </c>
      <c r="E20" s="61" t="s">
        <v>40</v>
      </c>
      <c r="F20" s="111"/>
      <c r="G20" s="88">
        <v>57</v>
      </c>
      <c r="H20" s="61" t="s">
        <v>41</v>
      </c>
      <c r="I20" s="112">
        <v>20</v>
      </c>
    </row>
    <row r="21" spans="1:9" ht="21.75" customHeight="1">
      <c r="A21" s="87">
        <v>16</v>
      </c>
      <c r="B21" s="90"/>
      <c r="C21" s="111"/>
      <c r="D21" s="88">
        <v>37</v>
      </c>
      <c r="E21" s="61" t="s">
        <v>42</v>
      </c>
      <c r="F21" s="111"/>
      <c r="G21" s="88">
        <v>58</v>
      </c>
      <c r="H21" s="61" t="s">
        <v>43</v>
      </c>
      <c r="I21" s="112">
        <v>50</v>
      </c>
    </row>
    <row r="22" spans="1:9" ht="21.75" customHeight="1">
      <c r="A22" s="87">
        <v>17</v>
      </c>
      <c r="B22" s="90"/>
      <c r="C22" s="111"/>
      <c r="D22" s="88">
        <v>38</v>
      </c>
      <c r="E22" s="61" t="s">
        <v>44</v>
      </c>
      <c r="F22" s="111">
        <v>359.68</v>
      </c>
      <c r="G22" s="88">
        <v>59</v>
      </c>
      <c r="H22" s="91"/>
      <c r="I22" s="113"/>
    </row>
    <row r="23" spans="1:9" ht="21.75" customHeight="1">
      <c r="A23" s="87">
        <v>18</v>
      </c>
      <c r="B23" s="90"/>
      <c r="C23" s="111"/>
      <c r="D23" s="88">
        <v>39</v>
      </c>
      <c r="E23" s="61" t="s">
        <v>45</v>
      </c>
      <c r="F23" s="111"/>
      <c r="G23" s="88">
        <v>60</v>
      </c>
      <c r="H23" s="90"/>
      <c r="I23" s="112"/>
    </row>
    <row r="24" spans="1:9" ht="21.75" customHeight="1">
      <c r="A24" s="87">
        <v>19</v>
      </c>
      <c r="B24" s="90"/>
      <c r="C24" s="111"/>
      <c r="D24" s="88">
        <v>40</v>
      </c>
      <c r="E24" s="61" t="s">
        <v>46</v>
      </c>
      <c r="F24" s="111"/>
      <c r="G24" s="88">
        <v>61</v>
      </c>
      <c r="H24" s="90"/>
      <c r="I24" s="112"/>
    </row>
    <row r="25" spans="1:9" ht="21.75" customHeight="1">
      <c r="A25" s="87">
        <v>20</v>
      </c>
      <c r="B25" s="90"/>
      <c r="C25" s="111"/>
      <c r="D25" s="88">
        <v>41</v>
      </c>
      <c r="E25" s="61" t="s">
        <v>47</v>
      </c>
      <c r="F25" s="111"/>
      <c r="G25" s="88">
        <v>62</v>
      </c>
      <c r="H25" s="90"/>
      <c r="I25" s="112"/>
    </row>
    <row r="26" spans="1:9" ht="21.75" customHeight="1">
      <c r="A26" s="87">
        <v>21</v>
      </c>
      <c r="B26" s="92"/>
      <c r="C26" s="114"/>
      <c r="D26" s="88">
        <v>42</v>
      </c>
      <c r="E26" s="91"/>
      <c r="F26" s="97"/>
      <c r="G26" s="88">
        <v>63</v>
      </c>
      <c r="H26" s="92"/>
      <c r="I26" s="115"/>
    </row>
    <row r="27" spans="1:9" ht="21.75" customHeight="1" thickBot="1">
      <c r="A27" s="93">
        <v>22</v>
      </c>
      <c r="B27" s="94" t="s">
        <v>48</v>
      </c>
      <c r="C27" s="107">
        <v>3634.8</v>
      </c>
      <c r="D27" s="95">
        <v>43</v>
      </c>
      <c r="E27" s="142" t="s">
        <v>49</v>
      </c>
      <c r="F27" s="143"/>
      <c r="G27" s="144"/>
      <c r="H27" s="142"/>
      <c r="I27" s="108">
        <v>3634.8</v>
      </c>
    </row>
    <row r="28" spans="1:3" ht="32.25" customHeight="1">
      <c r="A28" s="145"/>
      <c r="B28" s="146"/>
      <c r="C28" s="146"/>
    </row>
  </sheetData>
  <sheetProtection/>
  <mergeCells count="13">
    <mergeCell ref="A2:I2"/>
    <mergeCell ref="E3:I3"/>
    <mergeCell ref="A4:C4"/>
    <mergeCell ref="D4:I4"/>
    <mergeCell ref="E5:F5"/>
    <mergeCell ref="H5:I5"/>
    <mergeCell ref="E27:H27"/>
    <mergeCell ref="A28:C28"/>
    <mergeCell ref="A5:A6"/>
    <mergeCell ref="B5:B6"/>
    <mergeCell ref="C5:C6"/>
    <mergeCell ref="D5:D6"/>
    <mergeCell ref="G5:G6"/>
  </mergeCells>
  <printOptions horizontalCentered="1"/>
  <pageMargins left="0.38958333333333334" right="0.15902777777777777" top="0.4597222222222222" bottom="0.34930555555555554" header="0.15902777777777777" footer="0.15902777777777777"/>
  <pageSetup fitToHeight="0" fitToWidth="0" horizontalDpi="600" verticalDpi="600" orientation="landscape" pageOrder="overThenDown" paperSize="9" scale="80" r:id="rId1"/>
</worksheet>
</file>

<file path=xl/worksheets/sheet10.xml><?xml version="1.0" encoding="utf-8"?>
<worksheet xmlns="http://schemas.openxmlformats.org/spreadsheetml/2006/main" xmlns:r="http://schemas.openxmlformats.org/officeDocument/2006/relationships">
  <dimension ref="A1:C16"/>
  <sheetViews>
    <sheetView zoomScale="70" zoomScaleNormal="70" workbookViewId="0" topLeftCell="A7">
      <selection activeCell="F2" sqref="F2"/>
    </sheetView>
  </sheetViews>
  <sheetFormatPr defaultColWidth="9.00390625" defaultRowHeight="13.5"/>
  <cols>
    <col min="1" max="1" width="24.125" style="0" customWidth="1"/>
    <col min="2" max="2" width="42.375" style="0" customWidth="1"/>
    <col min="3" max="3" width="24.75390625" style="0" customWidth="1"/>
  </cols>
  <sheetData>
    <row r="1" spans="1:3" ht="91.5" customHeight="1">
      <c r="A1" s="169" t="s">
        <v>175</v>
      </c>
      <c r="B1" s="169"/>
      <c r="C1" s="169"/>
    </row>
    <row r="2" spans="1:3" ht="19.5" customHeight="1">
      <c r="A2" s="22" t="s">
        <v>116</v>
      </c>
      <c r="B2" s="22"/>
      <c r="C2" s="23" t="s">
        <v>51</v>
      </c>
    </row>
    <row r="3" spans="1:3" ht="35.25" customHeight="1">
      <c r="A3" s="24" t="s">
        <v>94</v>
      </c>
      <c r="B3" s="25" t="s">
        <v>91</v>
      </c>
      <c r="C3" s="26" t="s">
        <v>95</v>
      </c>
    </row>
    <row r="4" spans="1:3" s="137" customFormat="1" ht="37.5" customHeight="1">
      <c r="A4" s="132">
        <v>301</v>
      </c>
      <c r="B4" s="128" t="s">
        <v>96</v>
      </c>
      <c r="C4" s="129">
        <v>1039.86</v>
      </c>
    </row>
    <row r="5" spans="1:3" s="137" customFormat="1" ht="37.5" customHeight="1">
      <c r="A5" s="132">
        <v>30101</v>
      </c>
      <c r="B5" s="128" t="s">
        <v>96</v>
      </c>
      <c r="C5" s="27">
        <v>893.86</v>
      </c>
    </row>
    <row r="6" spans="1:3" s="137" customFormat="1" ht="37.5" customHeight="1">
      <c r="A6" s="132">
        <v>30102</v>
      </c>
      <c r="B6" s="128" t="s">
        <v>97</v>
      </c>
      <c r="C6" s="15">
        <v>31.7</v>
      </c>
    </row>
    <row r="7" spans="1:3" s="137" customFormat="1" ht="37.5" customHeight="1">
      <c r="A7" s="132">
        <v>30104</v>
      </c>
      <c r="B7" s="128" t="s">
        <v>98</v>
      </c>
      <c r="C7" s="15">
        <v>72.95</v>
      </c>
    </row>
    <row r="8" spans="1:3" s="137" customFormat="1" ht="37.5" customHeight="1">
      <c r="A8" s="132">
        <v>30199</v>
      </c>
      <c r="B8" s="128" t="s">
        <v>99</v>
      </c>
      <c r="C8" s="15">
        <v>41.35</v>
      </c>
    </row>
    <row r="9" spans="1:3" s="137" customFormat="1" ht="37.5" customHeight="1">
      <c r="A9" s="132">
        <v>302</v>
      </c>
      <c r="B9" s="128" t="s">
        <v>100</v>
      </c>
      <c r="C9" s="58">
        <v>304.87</v>
      </c>
    </row>
    <row r="10" spans="1:3" s="137" customFormat="1" ht="37.5" customHeight="1">
      <c r="A10" s="132">
        <v>30210</v>
      </c>
      <c r="B10" s="135" t="s">
        <v>101</v>
      </c>
      <c r="C10" s="58">
        <v>104.76</v>
      </c>
    </row>
    <row r="11" spans="1:3" s="137" customFormat="1" ht="37.5" customHeight="1">
      <c r="A11" s="132">
        <v>30299</v>
      </c>
      <c r="B11" s="128" t="s">
        <v>102</v>
      </c>
      <c r="C11" s="58">
        <v>200.11</v>
      </c>
    </row>
    <row r="12" spans="1:3" s="137" customFormat="1" ht="37.5" customHeight="1">
      <c r="A12" s="132">
        <v>303</v>
      </c>
      <c r="B12" s="128" t="s">
        <v>103</v>
      </c>
      <c r="C12" s="58">
        <v>1878.62</v>
      </c>
    </row>
    <row r="13" spans="1:3" s="137" customFormat="1" ht="37.5" customHeight="1">
      <c r="A13" s="133">
        <v>30301</v>
      </c>
      <c r="B13" s="136" t="s">
        <v>104</v>
      </c>
      <c r="C13" s="130">
        <v>1497.36</v>
      </c>
    </row>
    <row r="14" spans="1:3" s="137" customFormat="1" ht="37.5" customHeight="1">
      <c r="A14" s="133">
        <v>30302</v>
      </c>
      <c r="B14" s="136" t="s">
        <v>105</v>
      </c>
      <c r="C14" s="130">
        <v>381.26</v>
      </c>
    </row>
    <row r="15" spans="1:3" s="137" customFormat="1" ht="37.5" customHeight="1">
      <c r="A15" s="133">
        <v>310</v>
      </c>
      <c r="B15" s="136" t="s">
        <v>106</v>
      </c>
      <c r="C15" s="130">
        <v>7.92</v>
      </c>
    </row>
    <row r="16" spans="1:3" s="137" customFormat="1" ht="37.5" customHeight="1" thickBot="1">
      <c r="A16" s="19"/>
      <c r="B16" s="6" t="s">
        <v>71</v>
      </c>
      <c r="C16" s="131">
        <f>C4+C9+C12+C15</f>
        <v>3231.27</v>
      </c>
    </row>
  </sheetData>
  <sheetProtection/>
  <mergeCells count="1">
    <mergeCell ref="A1:C1"/>
  </mergeCells>
  <printOptions horizontalCentered="1"/>
  <pageMargins left="0.5097222222222222" right="0.5097222222222222" top="0.75" bottom="0.75" header="0.30972222222222223" footer="0.3097222222222222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2"/>
  <sheetViews>
    <sheetView zoomScale="70" zoomScaleNormal="70" workbookViewId="0" topLeftCell="A1">
      <selection activeCell="A4" sqref="A4:C6"/>
    </sheetView>
  </sheetViews>
  <sheetFormatPr defaultColWidth="9.00390625" defaultRowHeight="13.5"/>
  <cols>
    <col min="1" max="3" width="44.375" style="0" customWidth="1"/>
  </cols>
  <sheetData>
    <row r="1" spans="1:3" ht="91.5" customHeight="1">
      <c r="A1" s="169" t="s">
        <v>173</v>
      </c>
      <c r="B1" s="169"/>
      <c r="C1" s="169"/>
    </row>
    <row r="2" spans="1:3" ht="19.5" customHeight="1">
      <c r="A2" s="8" t="s">
        <v>117</v>
      </c>
      <c r="B2" s="8"/>
      <c r="C2" s="9" t="s">
        <v>51</v>
      </c>
    </row>
    <row r="3" spans="1:3" ht="35.25" customHeight="1">
      <c r="A3" s="10" t="s">
        <v>94</v>
      </c>
      <c r="B3" s="11" t="s">
        <v>91</v>
      </c>
      <c r="C3" s="12" t="s">
        <v>118</v>
      </c>
    </row>
    <row r="4" spans="1:3" ht="35.25" customHeight="1">
      <c r="A4" s="127">
        <v>302</v>
      </c>
      <c r="B4" s="128" t="s">
        <v>119</v>
      </c>
      <c r="C4" s="15">
        <f>SUM(C5:C6)</f>
        <v>304.87</v>
      </c>
    </row>
    <row r="5" spans="1:3" ht="35.25" customHeight="1">
      <c r="A5" s="127">
        <v>30210</v>
      </c>
      <c r="B5" s="128" t="s">
        <v>101</v>
      </c>
      <c r="C5" s="15">
        <f>'10xx年一般公共预算基本支出预算表（经济科目）'!C10</f>
        <v>104.76</v>
      </c>
    </row>
    <row r="6" spans="1:3" ht="35.25" customHeight="1">
      <c r="A6" s="127">
        <v>30299</v>
      </c>
      <c r="B6" s="128" t="s">
        <v>102</v>
      </c>
      <c r="C6" s="15">
        <f>'10xx年一般公共预算基本支出预算表（经济科目）'!C11</f>
        <v>200.11</v>
      </c>
    </row>
    <row r="7" spans="1:3" ht="35.25" customHeight="1">
      <c r="A7" s="13"/>
      <c r="B7" s="14"/>
      <c r="C7" s="15"/>
    </row>
    <row r="8" spans="1:3" ht="35.25" customHeight="1">
      <c r="A8" s="13"/>
      <c r="B8" s="16"/>
      <c r="C8" s="17"/>
    </row>
    <row r="9" spans="1:3" ht="35.25" customHeight="1">
      <c r="A9" s="13"/>
      <c r="B9" s="18"/>
      <c r="C9" s="17"/>
    </row>
    <row r="10" spans="1:3" ht="35.25" customHeight="1">
      <c r="A10" s="13"/>
      <c r="B10" s="16"/>
      <c r="C10" s="17"/>
    </row>
    <row r="11" spans="1:3" ht="35.25" customHeight="1">
      <c r="A11" s="13"/>
      <c r="B11" s="16"/>
      <c r="C11" s="17"/>
    </row>
    <row r="12" spans="1:3" ht="35.25" customHeight="1">
      <c r="A12" s="19"/>
      <c r="B12" s="20"/>
      <c r="C12" s="21"/>
    </row>
  </sheetData>
  <sheetProtection/>
  <mergeCells count="1">
    <mergeCell ref="A1:C1"/>
  </mergeCells>
  <printOptions horizontalCentered="1"/>
  <pageMargins left="0.5097222222222222" right="0.5097222222222222" top="0.75" bottom="0.75" header="0.30972222222222223" footer="0.3097222222222222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30"/>
  <sheetViews>
    <sheetView tabSelected="1" zoomScale="85" zoomScaleNormal="85" workbookViewId="0" topLeftCell="A1">
      <selection activeCell="E6" sqref="E6"/>
    </sheetView>
  </sheetViews>
  <sheetFormatPr defaultColWidth="9.00390625" defaultRowHeight="13.5"/>
  <cols>
    <col min="1" max="1" width="11.875" style="0" customWidth="1"/>
    <col min="2" max="2" width="19.625" style="0" customWidth="1"/>
    <col min="3" max="3" width="13.875" style="0" customWidth="1"/>
    <col min="4" max="4" width="19.625" style="0" customWidth="1"/>
    <col min="5" max="5" width="20.50390625" style="0" customWidth="1"/>
    <col min="6" max="6" width="18.25390625" style="0" customWidth="1"/>
    <col min="7" max="8" width="13.375" style="0" customWidth="1"/>
  </cols>
  <sheetData>
    <row r="1" spans="1:8" ht="91.5" customHeight="1">
      <c r="A1" s="169" t="s">
        <v>174</v>
      </c>
      <c r="B1" s="169"/>
      <c r="C1" s="169"/>
      <c r="D1" s="169"/>
      <c r="E1" s="169"/>
      <c r="F1" s="169"/>
      <c r="G1" s="169"/>
      <c r="H1" s="169"/>
    </row>
    <row r="2" spans="1:8" ht="13.5">
      <c r="A2" s="1"/>
      <c r="B2" s="1"/>
      <c r="C2" s="1"/>
      <c r="D2" s="1"/>
      <c r="E2" s="1"/>
      <c r="F2" s="2"/>
      <c r="G2" s="2"/>
      <c r="H2" s="2"/>
    </row>
    <row r="3" spans="1:8" ht="13.5">
      <c r="A3" s="3" t="s">
        <v>120</v>
      </c>
      <c r="B3" s="4"/>
      <c r="C3" s="4"/>
      <c r="D3" s="4"/>
      <c r="E3" s="4"/>
      <c r="F3" s="2"/>
      <c r="G3" s="2"/>
      <c r="H3" s="2" t="s">
        <v>51</v>
      </c>
    </row>
    <row r="4" spans="1:8" ht="34.5" customHeight="1">
      <c r="A4" s="184" t="s">
        <v>71</v>
      </c>
      <c r="B4" s="181" t="s">
        <v>121</v>
      </c>
      <c r="C4" s="181" t="s">
        <v>122</v>
      </c>
      <c r="D4" s="181"/>
      <c r="E4" s="181"/>
      <c r="F4" s="187" t="s">
        <v>123</v>
      </c>
      <c r="G4" s="187" t="s">
        <v>124</v>
      </c>
      <c r="H4" s="187" t="s">
        <v>125</v>
      </c>
    </row>
    <row r="5" spans="1:8" ht="37.5" customHeight="1">
      <c r="A5" s="185"/>
      <c r="B5" s="186"/>
      <c r="C5" s="5" t="s">
        <v>56</v>
      </c>
      <c r="D5" s="5" t="s">
        <v>126</v>
      </c>
      <c r="E5" s="5" t="s">
        <v>127</v>
      </c>
      <c r="F5" s="188"/>
      <c r="G5" s="188"/>
      <c r="H5" s="188"/>
    </row>
    <row r="6" spans="1:8" ht="43.5" customHeight="1">
      <c r="A6" s="6">
        <f>C6+F6+G6+H6</f>
        <v>260.72</v>
      </c>
      <c r="B6" s="6"/>
      <c r="C6" s="6">
        <v>18.9</v>
      </c>
      <c r="D6" s="6"/>
      <c r="E6" s="6">
        <v>18.9</v>
      </c>
      <c r="F6" s="6">
        <v>93.5</v>
      </c>
      <c r="G6" s="6">
        <v>28.4</v>
      </c>
      <c r="H6" s="6">
        <v>119.92</v>
      </c>
    </row>
    <row r="7" spans="1:8" ht="13.5">
      <c r="A7" s="182"/>
      <c r="B7" s="182"/>
      <c r="C7" s="182"/>
      <c r="D7" s="182"/>
      <c r="E7" s="182"/>
      <c r="F7" s="182"/>
      <c r="G7" s="182"/>
      <c r="H7" s="182"/>
    </row>
    <row r="20" spans="1:8" ht="13.5">
      <c r="A20" s="183"/>
      <c r="B20" s="183"/>
      <c r="C20" s="183"/>
      <c r="D20" s="183"/>
      <c r="E20" s="183"/>
      <c r="F20" s="183"/>
      <c r="G20" s="183"/>
      <c r="H20" s="183"/>
    </row>
    <row r="30" ht="13.5">
      <c r="A30" s="7"/>
    </row>
  </sheetData>
  <sheetProtection/>
  <mergeCells count="9">
    <mergeCell ref="A1:H1"/>
    <mergeCell ref="C4:E4"/>
    <mergeCell ref="A7:H7"/>
    <mergeCell ref="A20:H20"/>
    <mergeCell ref="A4:A5"/>
    <mergeCell ref="B4:B5"/>
    <mergeCell ref="F4:F5"/>
    <mergeCell ref="G4:G5"/>
    <mergeCell ref="H4:H5"/>
  </mergeCells>
  <printOptions horizontalCentered="1"/>
  <pageMargins left="0.7097222222222223" right="0.7097222222222223" top="0.75" bottom="0.75" header="0.30972222222222223" footer="0.3097222222222222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9"/>
  <sheetViews>
    <sheetView zoomScale="70" zoomScaleNormal="70" workbookViewId="0" topLeftCell="A1">
      <selection activeCell="E12" sqref="E12"/>
    </sheetView>
  </sheetViews>
  <sheetFormatPr defaultColWidth="9.00390625" defaultRowHeight="13.5"/>
  <cols>
    <col min="1" max="1" width="22.125" style="0" customWidth="1"/>
    <col min="2" max="2" width="36.875" style="0" customWidth="1"/>
    <col min="3" max="7" width="18.625" style="0" customWidth="1"/>
  </cols>
  <sheetData>
    <row r="1" spans="1:7" ht="32.25" customHeight="1">
      <c r="A1" s="69"/>
      <c r="B1" s="69"/>
      <c r="C1" s="69"/>
      <c r="D1" s="69"/>
      <c r="E1" s="69"/>
      <c r="F1" s="69"/>
      <c r="G1" s="69"/>
    </row>
    <row r="2" spans="1:7" ht="32.25" customHeight="1">
      <c r="A2" s="161" t="s">
        <v>128</v>
      </c>
      <c r="B2" s="161"/>
      <c r="C2" s="161"/>
      <c r="D2" s="79"/>
      <c r="E2" s="79"/>
      <c r="F2" s="79"/>
      <c r="G2" s="79"/>
    </row>
    <row r="3" spans="1:3" ht="13.5">
      <c r="A3" s="38" t="s">
        <v>50</v>
      </c>
      <c r="C3" s="71" t="s">
        <v>51</v>
      </c>
    </row>
    <row r="4" spans="1:3" ht="32.25" customHeight="1">
      <c r="A4" s="162" t="s">
        <v>52</v>
      </c>
      <c r="B4" s="163"/>
      <c r="C4" s="80" t="s">
        <v>53</v>
      </c>
    </row>
    <row r="5" spans="1:3" ht="32.25" customHeight="1">
      <c r="A5" s="159" t="s">
        <v>54</v>
      </c>
      <c r="B5" s="164"/>
      <c r="C5" s="81"/>
    </row>
    <row r="6" spans="1:3" ht="32.25" customHeight="1">
      <c r="A6" s="159" t="s">
        <v>55</v>
      </c>
      <c r="B6" s="82" t="s">
        <v>56</v>
      </c>
      <c r="C6" s="81">
        <f>SUM(C7:C8)</f>
        <v>3634.7999999999997</v>
      </c>
    </row>
    <row r="7" spans="1:3" ht="32.25" customHeight="1">
      <c r="A7" s="159"/>
      <c r="B7" s="82" t="s">
        <v>57</v>
      </c>
      <c r="C7" s="83">
        <f>'1xx年收支预算总表'!C8+'1xx年收支预算总表'!C9</f>
        <v>3514.8399999999997</v>
      </c>
    </row>
    <row r="8" spans="1:3" ht="32.25" customHeight="1">
      <c r="A8" s="159"/>
      <c r="B8" s="82" t="s">
        <v>58</v>
      </c>
      <c r="C8" s="83">
        <f>'1xx年收支预算总表'!C11</f>
        <v>119.96</v>
      </c>
    </row>
    <row r="9" spans="1:3" ht="32.25" customHeight="1">
      <c r="A9" s="159" t="s">
        <v>59</v>
      </c>
      <c r="B9" s="164"/>
      <c r="C9" s="81"/>
    </row>
    <row r="10" spans="1:3" ht="32.25" customHeight="1">
      <c r="A10" s="158" t="s">
        <v>60</v>
      </c>
      <c r="B10" s="82" t="s">
        <v>56</v>
      </c>
      <c r="C10" s="116"/>
    </row>
    <row r="11" spans="1:3" ht="32.25" customHeight="1">
      <c r="A11" s="158"/>
      <c r="B11" s="82" t="s">
        <v>61</v>
      </c>
      <c r="C11" s="116"/>
    </row>
    <row r="12" spans="1:3" ht="32.25" customHeight="1">
      <c r="A12" s="158"/>
      <c r="B12" s="82" t="s">
        <v>62</v>
      </c>
      <c r="C12" s="116"/>
    </row>
    <row r="13" spans="1:3" ht="32.25" customHeight="1">
      <c r="A13" s="159" t="s">
        <v>63</v>
      </c>
      <c r="B13" s="82" t="s">
        <v>56</v>
      </c>
      <c r="C13" s="116"/>
    </row>
    <row r="14" spans="1:3" ht="32.25" customHeight="1">
      <c r="A14" s="159"/>
      <c r="B14" s="82" t="s">
        <v>64</v>
      </c>
      <c r="C14" s="116"/>
    </row>
    <row r="15" spans="1:3" ht="32.25" customHeight="1">
      <c r="A15" s="159"/>
      <c r="B15" s="82" t="s">
        <v>65</v>
      </c>
      <c r="C15" s="81"/>
    </row>
    <row r="16" spans="1:3" ht="32.25" customHeight="1">
      <c r="A16" s="159"/>
      <c r="B16" s="82" t="s">
        <v>66</v>
      </c>
      <c r="C16" s="81"/>
    </row>
    <row r="17" spans="1:3" ht="32.25" customHeight="1">
      <c r="A17" s="159"/>
      <c r="B17" s="82" t="s">
        <v>67</v>
      </c>
      <c r="C17" s="81"/>
    </row>
    <row r="18" spans="1:3" ht="32.25" customHeight="1">
      <c r="A18" s="159" t="s">
        <v>68</v>
      </c>
      <c r="B18" s="82" t="s">
        <v>56</v>
      </c>
      <c r="C18" s="81"/>
    </row>
    <row r="19" spans="1:3" ht="32.25" customHeight="1">
      <c r="A19" s="160"/>
      <c r="B19" s="84" t="s">
        <v>69</v>
      </c>
      <c r="C19" s="85"/>
    </row>
  </sheetData>
  <sheetProtection/>
  <mergeCells count="8">
    <mergeCell ref="A10:A12"/>
    <mergeCell ref="A13:A17"/>
    <mergeCell ref="A18:A19"/>
    <mergeCell ref="A2:C2"/>
    <mergeCell ref="A4:B4"/>
    <mergeCell ref="A5:B5"/>
    <mergeCell ref="A9:B9"/>
    <mergeCell ref="A6:A8"/>
  </mergeCells>
  <printOptions horizontalCentered="1"/>
  <pageMargins left="0.7097222222222223" right="0.7097222222222223" top="0.75" bottom="0.75" header="0.30972222222222223" footer="0.309722222222222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5"/>
  <sheetViews>
    <sheetView zoomScale="85" zoomScaleNormal="85" workbookViewId="0" topLeftCell="A1">
      <selection activeCell="A5" sqref="A5"/>
    </sheetView>
  </sheetViews>
  <sheetFormatPr defaultColWidth="9.00390625" defaultRowHeight="13.5"/>
  <cols>
    <col min="1" max="5" width="25.625" style="0" customWidth="1"/>
  </cols>
  <sheetData>
    <row r="1" spans="1:5" ht="32.25" customHeight="1">
      <c r="A1" s="69"/>
      <c r="B1" s="69"/>
      <c r="C1" s="69"/>
      <c r="D1" s="69"/>
      <c r="E1" s="69"/>
    </row>
    <row r="2" spans="1:5" ht="32.25" customHeight="1">
      <c r="A2" s="161" t="s">
        <v>129</v>
      </c>
      <c r="B2" s="161"/>
      <c r="C2" s="161"/>
      <c r="D2" s="161"/>
      <c r="E2" s="161"/>
    </row>
    <row r="3" spans="1:5" ht="32.25" customHeight="1">
      <c r="A3" s="38" t="s">
        <v>70</v>
      </c>
      <c r="B3" s="70"/>
      <c r="C3" s="70"/>
      <c r="D3" s="70"/>
      <c r="E3" s="71" t="s">
        <v>51</v>
      </c>
    </row>
    <row r="4" spans="1:5" ht="32.25" customHeight="1">
      <c r="A4" s="72" t="s">
        <v>71</v>
      </c>
      <c r="B4" s="73" t="s">
        <v>72</v>
      </c>
      <c r="C4" s="74" t="s">
        <v>73</v>
      </c>
      <c r="D4" s="74" t="s">
        <v>74</v>
      </c>
      <c r="E4" s="75" t="s">
        <v>75</v>
      </c>
    </row>
    <row r="5" spans="1:5" ht="32.25" customHeight="1">
      <c r="A5" s="76">
        <f>B5+C5+D5+E5</f>
        <v>3634.8</v>
      </c>
      <c r="B5" s="77">
        <f>'1xx年收支预算总表'!I7</f>
        <v>3231.27</v>
      </c>
      <c r="C5" s="77">
        <f>'1xx年收支预算总表'!I12</f>
        <v>403.53</v>
      </c>
      <c r="D5" s="77"/>
      <c r="E5" s="78"/>
    </row>
  </sheetData>
  <sheetProtection/>
  <mergeCells count="1">
    <mergeCell ref="A2:E2"/>
  </mergeCells>
  <printOptions horizontalCentered="1"/>
  <pageMargins left="0.7097222222222223" right="0.7097222222222223" top="0.75" bottom="0.75" header="0.30972222222222223" footer="0.3097222222222222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11"/>
  <sheetViews>
    <sheetView zoomScale="70" zoomScaleNormal="70" workbookViewId="0" topLeftCell="A1">
      <selection activeCell="A2" sqref="A2:D2"/>
    </sheetView>
  </sheetViews>
  <sheetFormatPr defaultColWidth="9.00390625" defaultRowHeight="13.5"/>
  <cols>
    <col min="1" max="4" width="39.50390625" style="36" customWidth="1"/>
    <col min="5" max="16384" width="9.00390625" style="36" customWidth="1"/>
  </cols>
  <sheetData>
    <row r="1" ht="32.25" customHeight="1">
      <c r="A1" s="37"/>
    </row>
    <row r="2" spans="1:4" ht="32.25" customHeight="1">
      <c r="A2" s="169" t="s">
        <v>130</v>
      </c>
      <c r="B2" s="169"/>
      <c r="C2" s="169"/>
      <c r="D2" s="169"/>
    </row>
    <row r="3" spans="1:4" ht="32.25" customHeight="1">
      <c r="A3" s="38" t="s">
        <v>76</v>
      </c>
      <c r="B3" s="39"/>
      <c r="D3" s="40" t="s">
        <v>77</v>
      </c>
    </row>
    <row r="4" spans="1:4" ht="32.25" customHeight="1">
      <c r="A4" s="170" t="s">
        <v>78</v>
      </c>
      <c r="B4" s="171"/>
      <c r="C4" s="172" t="s">
        <v>3</v>
      </c>
      <c r="D4" s="173"/>
    </row>
    <row r="5" spans="1:4" ht="32.25" customHeight="1">
      <c r="A5" s="167" t="s">
        <v>52</v>
      </c>
      <c r="B5" s="168" t="s">
        <v>53</v>
      </c>
      <c r="C5" s="168" t="s">
        <v>79</v>
      </c>
      <c r="D5" s="174"/>
    </row>
    <row r="6" spans="1:4" ht="32.25" customHeight="1">
      <c r="A6" s="167"/>
      <c r="B6" s="168"/>
      <c r="C6" s="41" t="s">
        <v>52</v>
      </c>
      <c r="D6" s="42" t="s">
        <v>53</v>
      </c>
    </row>
    <row r="7" spans="1:4" ht="32.25" customHeight="1">
      <c r="A7" s="59" t="s">
        <v>80</v>
      </c>
      <c r="B7" s="60">
        <f>'2xx年收入预算总表'!C6</f>
        <v>3634.7999999999997</v>
      </c>
      <c r="C7" s="61" t="s">
        <v>81</v>
      </c>
      <c r="D7" s="62">
        <f>'3xx年支出预算总表'!B5</f>
        <v>3231.27</v>
      </c>
    </row>
    <row r="8" spans="1:4" ht="32.25" customHeight="1">
      <c r="A8" s="63" t="s">
        <v>82</v>
      </c>
      <c r="B8" s="60">
        <f>'1xx年收支预算总表'!C10</f>
        <v>0</v>
      </c>
      <c r="C8" s="61" t="s">
        <v>83</v>
      </c>
      <c r="D8" s="62">
        <f>'3xx年支出预算总表'!C5</f>
        <v>403.53</v>
      </c>
    </row>
    <row r="9" spans="1:4" ht="32.25" customHeight="1">
      <c r="A9" s="59"/>
      <c r="B9" s="64"/>
      <c r="C9" s="61" t="s">
        <v>84</v>
      </c>
      <c r="D9" s="62"/>
    </row>
    <row r="10" spans="1:4" ht="32.25" customHeight="1">
      <c r="A10" s="65" t="s">
        <v>85</v>
      </c>
      <c r="B10" s="66">
        <f>SUM(B7:B9)</f>
        <v>3634.7999999999997</v>
      </c>
      <c r="C10" s="67" t="s">
        <v>86</v>
      </c>
      <c r="D10" s="68">
        <f>SUM(D7:D9)</f>
        <v>3634.8</v>
      </c>
    </row>
    <row r="11" spans="1:2" ht="32.25" customHeight="1">
      <c r="A11" s="165"/>
      <c r="B11" s="166"/>
    </row>
  </sheetData>
  <sheetProtection/>
  <mergeCells count="7">
    <mergeCell ref="A11:B11"/>
    <mergeCell ref="A5:A6"/>
    <mergeCell ref="B5:B6"/>
    <mergeCell ref="A2:D2"/>
    <mergeCell ref="A4:B4"/>
    <mergeCell ref="C4:D4"/>
    <mergeCell ref="C5:D5"/>
  </mergeCells>
  <printOptions horizontalCentered="1"/>
  <pageMargins left="0.7097222222222223" right="0.7097222222222223" top="0.75" bottom="0.75" header="0.30972222222222223" footer="0.30972222222222223"/>
  <pageSetup fitToHeight="0" fitToWidth="0" horizontalDpi="300" verticalDpi="300" orientation="landscape" pageOrder="overThenDown" paperSize="9" scale="80" r:id="rId1"/>
</worksheet>
</file>

<file path=xl/worksheets/sheet5.xml><?xml version="1.0" encoding="utf-8"?>
<worksheet xmlns="http://schemas.openxmlformats.org/spreadsheetml/2006/main" xmlns:r="http://schemas.openxmlformats.org/officeDocument/2006/relationships">
  <dimension ref="A1:S25"/>
  <sheetViews>
    <sheetView zoomScale="85" zoomScaleNormal="85" workbookViewId="0" topLeftCell="A1">
      <selection activeCell="B7" sqref="B7:D25"/>
    </sheetView>
  </sheetViews>
  <sheetFormatPr defaultColWidth="9.00390625" defaultRowHeight="13.5"/>
  <cols>
    <col min="1" max="1" width="17.875" style="28" customWidth="1"/>
    <col min="2" max="2" width="12.00390625" style="28" customWidth="1"/>
    <col min="3" max="3" width="38.375" style="28" customWidth="1"/>
    <col min="4" max="4" width="17.875" style="28" customWidth="1"/>
    <col min="5" max="5" width="5.00390625" style="28" bestFit="1" customWidth="1"/>
    <col min="6" max="6" width="8.00390625" style="28" bestFit="1" customWidth="1"/>
    <col min="7" max="7" width="7.75390625" style="28" bestFit="1" customWidth="1"/>
    <col min="8" max="8" width="5.875" style="28" bestFit="1" customWidth="1"/>
    <col min="9" max="10" width="6.75390625" style="28" bestFit="1" customWidth="1"/>
    <col min="11" max="11" width="6.00390625" style="28" bestFit="1" customWidth="1"/>
    <col min="12" max="12" width="5.875" style="28" bestFit="1" customWidth="1"/>
    <col min="13" max="13" width="8.50390625" style="28" bestFit="1" customWidth="1"/>
    <col min="14" max="14" width="6.75390625" style="28" bestFit="1" customWidth="1"/>
    <col min="15" max="15" width="7.875" style="28" bestFit="1" customWidth="1"/>
    <col min="16" max="16" width="8.50390625" style="28" bestFit="1" customWidth="1"/>
    <col min="17" max="17" width="7.75390625" style="28" bestFit="1" customWidth="1"/>
    <col min="18" max="19" width="7.625" style="28" bestFit="1" customWidth="1"/>
    <col min="20" max="39" width="14.00390625" style="28" bestFit="1" customWidth="1"/>
    <col min="40" max="16384" width="9.00390625" style="28" customWidth="1"/>
  </cols>
  <sheetData>
    <row r="1" spans="1:19" ht="50.25" customHeight="1">
      <c r="A1" s="151" t="s">
        <v>131</v>
      </c>
      <c r="B1" s="151"/>
      <c r="C1" s="151"/>
      <c r="D1" s="151"/>
      <c r="E1" s="29"/>
      <c r="F1" s="29"/>
      <c r="G1" s="29"/>
      <c r="H1" s="29"/>
      <c r="I1" s="29"/>
      <c r="J1" s="29"/>
      <c r="K1" s="29"/>
      <c r="L1" s="29"/>
      <c r="M1" s="29"/>
      <c r="N1" s="29"/>
      <c r="O1" s="29"/>
      <c r="P1" s="29"/>
      <c r="Q1" s="29"/>
      <c r="R1" s="29"/>
      <c r="S1" s="29"/>
    </row>
    <row r="2" spans="1:4" ht="19.5" customHeight="1">
      <c r="A2" s="3" t="s">
        <v>87</v>
      </c>
      <c r="C2" s="175" t="s">
        <v>51</v>
      </c>
      <c r="D2" s="175"/>
    </row>
    <row r="3" spans="1:4" ht="27.75" customHeight="1">
      <c r="A3" s="176" t="s">
        <v>88</v>
      </c>
      <c r="B3" s="176" t="s">
        <v>89</v>
      </c>
      <c r="C3" s="177"/>
      <c r="D3" s="177" t="s">
        <v>71</v>
      </c>
    </row>
    <row r="4" spans="1:4" ht="27.75" customHeight="1">
      <c r="A4" s="178"/>
      <c r="B4" s="31" t="s">
        <v>90</v>
      </c>
      <c r="C4" s="32" t="s">
        <v>91</v>
      </c>
      <c r="D4" s="179"/>
    </row>
    <row r="5" spans="1:4" ht="27.75" customHeight="1">
      <c r="A5" s="30" t="s">
        <v>167</v>
      </c>
      <c r="B5" s="33">
        <v>1</v>
      </c>
      <c r="C5" s="34">
        <v>2</v>
      </c>
      <c r="D5" s="34">
        <v>3</v>
      </c>
    </row>
    <row r="6" spans="1:4" ht="27.75" customHeight="1">
      <c r="A6" s="100" t="s">
        <v>71</v>
      </c>
      <c r="B6" s="101"/>
      <c r="C6" s="102"/>
      <c r="D6" s="103">
        <f>D7+D15+D18+D21</f>
        <v>3634.8</v>
      </c>
    </row>
    <row r="7" spans="1:4" ht="27.75" customHeight="1">
      <c r="A7" s="104"/>
      <c r="B7" s="105" t="s">
        <v>132</v>
      </c>
      <c r="C7" s="98" t="s">
        <v>133</v>
      </c>
      <c r="D7" s="99">
        <v>3139.55</v>
      </c>
    </row>
    <row r="8" spans="1:4" ht="27.75" customHeight="1">
      <c r="A8" s="104"/>
      <c r="B8" s="105" t="s">
        <v>134</v>
      </c>
      <c r="C8" s="98" t="s">
        <v>135</v>
      </c>
      <c r="D8" s="99">
        <v>74.74</v>
      </c>
    </row>
    <row r="9" spans="1:4" ht="27.75" customHeight="1">
      <c r="A9" s="104"/>
      <c r="B9" s="105" t="s">
        <v>136</v>
      </c>
      <c r="C9" s="98" t="s">
        <v>137</v>
      </c>
      <c r="D9" s="99">
        <v>74.74</v>
      </c>
    </row>
    <row r="10" spans="1:4" ht="27.75" customHeight="1">
      <c r="A10" s="104"/>
      <c r="B10" s="105" t="s">
        <v>138</v>
      </c>
      <c r="C10" s="98" t="s">
        <v>139</v>
      </c>
      <c r="D10" s="99">
        <v>5.43</v>
      </c>
    </row>
    <row r="11" spans="1:4" ht="27.75" customHeight="1">
      <c r="A11" s="104"/>
      <c r="B11" s="105" t="s">
        <v>140</v>
      </c>
      <c r="C11" s="98" t="s">
        <v>137</v>
      </c>
      <c r="D11" s="99">
        <v>5.43</v>
      </c>
    </row>
    <row r="12" spans="1:4" ht="27.75" customHeight="1">
      <c r="A12" s="104"/>
      <c r="B12" s="105" t="s">
        <v>141</v>
      </c>
      <c r="C12" s="98" t="s">
        <v>142</v>
      </c>
      <c r="D12" s="99">
        <v>3059.38</v>
      </c>
    </row>
    <row r="13" spans="1:4" ht="27.75" customHeight="1">
      <c r="A13" s="104"/>
      <c r="B13" s="105" t="s">
        <v>143</v>
      </c>
      <c r="C13" s="98" t="s">
        <v>144</v>
      </c>
      <c r="D13" s="99">
        <v>2229.24</v>
      </c>
    </row>
    <row r="14" spans="1:4" ht="27.75" customHeight="1">
      <c r="A14" s="104"/>
      <c r="B14" s="105" t="s">
        <v>145</v>
      </c>
      <c r="C14" s="98" t="s">
        <v>137</v>
      </c>
      <c r="D14" s="99">
        <v>830.14</v>
      </c>
    </row>
    <row r="15" spans="1:4" ht="27.75" customHeight="1">
      <c r="A15" s="104"/>
      <c r="B15" s="105" t="s">
        <v>146</v>
      </c>
      <c r="C15" s="98" t="s">
        <v>147</v>
      </c>
      <c r="D15" s="99">
        <v>39.06</v>
      </c>
    </row>
    <row r="16" spans="1:4" ht="27.75" customHeight="1">
      <c r="A16" s="104"/>
      <c r="B16" s="105" t="s">
        <v>148</v>
      </c>
      <c r="C16" s="98" t="s">
        <v>149</v>
      </c>
      <c r="D16" s="99">
        <v>39.06</v>
      </c>
    </row>
    <row r="17" spans="1:4" ht="27.75" customHeight="1">
      <c r="A17" s="104"/>
      <c r="B17" s="105" t="s">
        <v>150</v>
      </c>
      <c r="C17" s="98" t="s">
        <v>137</v>
      </c>
      <c r="D17" s="99">
        <v>39.06</v>
      </c>
    </row>
    <row r="18" spans="1:4" ht="27.75" customHeight="1">
      <c r="A18" s="104"/>
      <c r="B18" s="105" t="s">
        <v>151</v>
      </c>
      <c r="C18" s="98" t="s">
        <v>152</v>
      </c>
      <c r="D18" s="99">
        <v>96.51</v>
      </c>
    </row>
    <row r="19" spans="1:4" ht="27.75" customHeight="1">
      <c r="A19" s="104"/>
      <c r="B19" s="105" t="s">
        <v>153</v>
      </c>
      <c r="C19" s="98" t="s">
        <v>154</v>
      </c>
      <c r="D19" s="99">
        <v>96.51</v>
      </c>
    </row>
    <row r="20" spans="1:4" ht="27.75" customHeight="1">
      <c r="A20" s="106"/>
      <c r="B20" s="105" t="s">
        <v>155</v>
      </c>
      <c r="C20" s="98" t="s">
        <v>156</v>
      </c>
      <c r="D20" s="99">
        <v>96.51</v>
      </c>
    </row>
    <row r="21" spans="1:4" ht="27.75" customHeight="1">
      <c r="A21" s="106"/>
      <c r="B21" s="105" t="s">
        <v>157</v>
      </c>
      <c r="C21" s="98" t="s">
        <v>158</v>
      </c>
      <c r="D21" s="99">
        <v>359.68</v>
      </c>
    </row>
    <row r="22" spans="1:4" ht="27.75" customHeight="1">
      <c r="A22" s="106"/>
      <c r="B22" s="105" t="s">
        <v>159</v>
      </c>
      <c r="C22" s="98" t="s">
        <v>160</v>
      </c>
      <c r="D22" s="99">
        <v>359.68</v>
      </c>
    </row>
    <row r="23" spans="1:4" ht="27.75" customHeight="1">
      <c r="A23" s="106"/>
      <c r="B23" s="105" t="s">
        <v>161</v>
      </c>
      <c r="C23" s="98" t="s">
        <v>162</v>
      </c>
      <c r="D23" s="99">
        <v>157.51</v>
      </c>
    </row>
    <row r="24" spans="1:4" ht="27.75" customHeight="1">
      <c r="A24" s="106"/>
      <c r="B24" s="105" t="s">
        <v>163</v>
      </c>
      <c r="C24" s="98" t="s">
        <v>164</v>
      </c>
      <c r="D24" s="99">
        <v>150.35</v>
      </c>
    </row>
    <row r="25" spans="1:4" ht="27.75" customHeight="1">
      <c r="A25" s="106"/>
      <c r="B25" s="105" t="s">
        <v>165</v>
      </c>
      <c r="C25" s="98" t="s">
        <v>166</v>
      </c>
      <c r="D25" s="99">
        <v>51.82</v>
      </c>
    </row>
  </sheetData>
  <sheetProtection/>
  <mergeCells count="5">
    <mergeCell ref="A1:D1"/>
    <mergeCell ref="C2:D2"/>
    <mergeCell ref="B3:C3"/>
    <mergeCell ref="A3:A4"/>
    <mergeCell ref="D3:D4"/>
  </mergeCells>
  <printOptions horizontalCentered="1"/>
  <pageMargins left="0.75" right="0.75" top="0.55" bottom="0.9798611111111111" header="0.38958333333333334" footer="0.5097222222222222"/>
  <pageSetup fitToHeight="0" fitToWidth="0" horizontalDpi="300" verticalDpi="3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C16"/>
  <sheetViews>
    <sheetView zoomScale="70" zoomScaleNormal="70" workbookViewId="0" topLeftCell="A4">
      <selection activeCell="C4" sqref="C4:C15"/>
    </sheetView>
  </sheetViews>
  <sheetFormatPr defaultColWidth="9.00390625" defaultRowHeight="13.5"/>
  <cols>
    <col min="1" max="1" width="21.75390625" style="0" customWidth="1"/>
    <col min="2" max="2" width="33.625" style="137" customWidth="1"/>
    <col min="3" max="3" width="31.625" style="0" customWidth="1"/>
  </cols>
  <sheetData>
    <row r="1" spans="1:3" ht="91.5" customHeight="1">
      <c r="A1" s="169" t="s">
        <v>168</v>
      </c>
      <c r="B1" s="169"/>
      <c r="C1" s="169"/>
    </row>
    <row r="2" spans="1:3" ht="19.5" customHeight="1">
      <c r="A2" s="22" t="s">
        <v>93</v>
      </c>
      <c r="B2" s="134"/>
      <c r="C2" s="23" t="s">
        <v>51</v>
      </c>
    </row>
    <row r="3" spans="1:3" ht="37.5" customHeight="1">
      <c r="A3" s="24" t="s">
        <v>94</v>
      </c>
      <c r="B3" s="25" t="s">
        <v>91</v>
      </c>
      <c r="C3" s="26" t="s">
        <v>95</v>
      </c>
    </row>
    <row r="4" spans="1:3" ht="37.5" customHeight="1">
      <c r="A4" s="132">
        <v>301</v>
      </c>
      <c r="B4" s="128" t="s">
        <v>96</v>
      </c>
      <c r="C4" s="129">
        <f>SUM(C5:C8)</f>
        <v>1039.8600000000001</v>
      </c>
    </row>
    <row r="5" spans="1:3" ht="37.5" customHeight="1">
      <c r="A5" s="132">
        <v>30101</v>
      </c>
      <c r="B5" s="128" t="s">
        <v>96</v>
      </c>
      <c r="C5" s="58">
        <v>893.86</v>
      </c>
    </row>
    <row r="6" spans="1:3" ht="37.5" customHeight="1">
      <c r="A6" s="132">
        <v>30102</v>
      </c>
      <c r="B6" s="128" t="s">
        <v>97</v>
      </c>
      <c r="C6" s="15">
        <v>31.7</v>
      </c>
    </row>
    <row r="7" spans="1:3" ht="37.5" customHeight="1">
      <c r="A7" s="132">
        <v>30104</v>
      </c>
      <c r="B7" s="128" t="s">
        <v>98</v>
      </c>
      <c r="C7" s="15">
        <v>72.95</v>
      </c>
    </row>
    <row r="8" spans="1:3" ht="37.5" customHeight="1">
      <c r="A8" s="132">
        <v>30199</v>
      </c>
      <c r="B8" s="128" t="s">
        <v>99</v>
      </c>
      <c r="C8" s="15">
        <v>41.35</v>
      </c>
    </row>
    <row r="9" spans="1:3" ht="37.5" customHeight="1">
      <c r="A9" s="132">
        <v>302</v>
      </c>
      <c r="B9" s="128" t="s">
        <v>100</v>
      </c>
      <c r="C9" s="58">
        <f>SUM(C10:C11)</f>
        <v>304.87</v>
      </c>
    </row>
    <row r="10" spans="1:3" ht="37.5" customHeight="1">
      <c r="A10" s="132">
        <v>30210</v>
      </c>
      <c r="B10" s="135" t="s">
        <v>101</v>
      </c>
      <c r="C10" s="58">
        <v>104.76</v>
      </c>
    </row>
    <row r="11" spans="1:3" ht="37.5" customHeight="1">
      <c r="A11" s="132">
        <v>30299</v>
      </c>
      <c r="B11" s="128" t="s">
        <v>102</v>
      </c>
      <c r="C11" s="58">
        <v>200.11</v>
      </c>
    </row>
    <row r="12" spans="1:3" ht="37.5" customHeight="1">
      <c r="A12" s="132">
        <v>303</v>
      </c>
      <c r="B12" s="128" t="s">
        <v>103</v>
      </c>
      <c r="C12" s="58">
        <f>C13+C14</f>
        <v>1878.62</v>
      </c>
    </row>
    <row r="13" spans="1:3" ht="37.5" customHeight="1">
      <c r="A13" s="133">
        <v>30301</v>
      </c>
      <c r="B13" s="136" t="s">
        <v>104</v>
      </c>
      <c r="C13" s="130">
        <v>1497.36</v>
      </c>
    </row>
    <row r="14" spans="1:3" ht="37.5" customHeight="1">
      <c r="A14" s="133">
        <v>30302</v>
      </c>
      <c r="B14" s="136" t="s">
        <v>105</v>
      </c>
      <c r="C14" s="130">
        <v>381.26</v>
      </c>
    </row>
    <row r="15" spans="1:3" ht="37.5" customHeight="1">
      <c r="A15" s="133">
        <v>310</v>
      </c>
      <c r="B15" s="136" t="s">
        <v>106</v>
      </c>
      <c r="C15" s="130">
        <v>7.92</v>
      </c>
    </row>
    <row r="16" spans="1:3" ht="37.5" customHeight="1" thickBot="1">
      <c r="A16" s="19"/>
      <c r="B16" s="6" t="s">
        <v>71</v>
      </c>
      <c r="C16" s="131">
        <f>C4+C9+C12+C15</f>
        <v>3231.27</v>
      </c>
    </row>
  </sheetData>
  <sheetProtection/>
  <mergeCells count="1">
    <mergeCell ref="A1:C1"/>
  </mergeCells>
  <printOptions horizontalCentered="1"/>
  <pageMargins left="0.5097222222222222" right="0.5097222222222222" top="0.75" bottom="0.75" header="0.30972222222222223" footer="0.3097222222222222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S23"/>
  <sheetViews>
    <sheetView zoomScale="85" zoomScaleNormal="85" workbookViewId="0" topLeftCell="A3">
      <selection activeCell="B7" sqref="B7"/>
    </sheetView>
  </sheetViews>
  <sheetFormatPr defaultColWidth="9.00390625" defaultRowHeight="13.5"/>
  <cols>
    <col min="1" max="1" width="30.375" style="28" customWidth="1"/>
    <col min="2" max="2" width="41.50390625" style="28" customWidth="1"/>
    <col min="3" max="3" width="35.00390625" style="28" customWidth="1"/>
    <col min="4" max="4" width="6.00390625" style="28" bestFit="1" customWidth="1"/>
    <col min="5" max="5" width="5.00390625" style="28" bestFit="1" customWidth="1"/>
    <col min="6" max="6" width="8.00390625" style="28" bestFit="1" customWidth="1"/>
    <col min="7" max="7" width="7.75390625" style="28" bestFit="1" customWidth="1"/>
    <col min="8" max="8" width="5.875" style="28" bestFit="1" customWidth="1"/>
    <col min="9" max="10" width="6.75390625" style="28" bestFit="1" customWidth="1"/>
    <col min="11" max="11" width="6.00390625" style="28" bestFit="1" customWidth="1"/>
    <col min="12" max="12" width="5.875" style="28" bestFit="1" customWidth="1"/>
    <col min="13" max="13" width="8.50390625" style="28" bestFit="1" customWidth="1"/>
    <col min="14" max="14" width="6.75390625" style="28" bestFit="1" customWidth="1"/>
    <col min="15" max="15" width="7.875" style="28" bestFit="1" customWidth="1"/>
    <col min="16" max="16" width="8.50390625" style="28" bestFit="1" customWidth="1"/>
    <col min="17" max="17" width="7.75390625" style="28" bestFit="1" customWidth="1"/>
    <col min="18" max="19" width="7.625" style="28" bestFit="1" customWidth="1"/>
    <col min="20" max="39" width="14.00390625" style="28" bestFit="1" customWidth="1"/>
    <col min="40" max="16384" width="9.00390625" style="28" customWidth="1"/>
  </cols>
  <sheetData>
    <row r="3" spans="1:19" ht="71.25" customHeight="1">
      <c r="A3" s="169" t="s">
        <v>169</v>
      </c>
      <c r="B3" s="169"/>
      <c r="C3" s="169"/>
      <c r="D3" s="52"/>
      <c r="E3" s="29"/>
      <c r="F3" s="29"/>
      <c r="G3" s="29"/>
      <c r="H3" s="29"/>
      <c r="I3" s="29"/>
      <c r="J3" s="29"/>
      <c r="K3" s="29"/>
      <c r="L3" s="29"/>
      <c r="M3" s="29"/>
      <c r="N3" s="29"/>
      <c r="O3" s="29"/>
      <c r="P3" s="29"/>
      <c r="Q3" s="29"/>
      <c r="R3" s="29"/>
      <c r="S3" s="29"/>
    </row>
    <row r="4" spans="1:3" ht="19.5" customHeight="1">
      <c r="A4" s="3" t="s">
        <v>107</v>
      </c>
      <c r="C4" s="53" t="s">
        <v>51</v>
      </c>
    </row>
    <row r="5" spans="1:3" ht="35.25" customHeight="1">
      <c r="A5" s="10" t="s">
        <v>108</v>
      </c>
      <c r="B5" s="11" t="s">
        <v>109</v>
      </c>
      <c r="C5" s="12" t="s">
        <v>110</v>
      </c>
    </row>
    <row r="6" spans="1:3" ht="35.25" customHeight="1">
      <c r="A6" s="54"/>
      <c r="B6" s="55" t="s">
        <v>111</v>
      </c>
      <c r="C6" s="56"/>
    </row>
    <row r="7" spans="1:3" ht="35.25" customHeight="1">
      <c r="A7" s="13"/>
      <c r="B7" s="117" t="s">
        <v>170</v>
      </c>
      <c r="C7" s="15"/>
    </row>
    <row r="8" spans="1:3" ht="35.25" customHeight="1">
      <c r="A8" s="13"/>
      <c r="C8" s="15"/>
    </row>
    <row r="9" spans="1:3" ht="35.25" customHeight="1">
      <c r="A9" s="13"/>
      <c r="B9" s="14"/>
      <c r="C9" s="15"/>
    </row>
    <row r="10" spans="1:3" ht="35.25" customHeight="1">
      <c r="A10" s="13"/>
      <c r="B10" s="16"/>
      <c r="C10" s="17"/>
    </row>
    <row r="11" spans="1:3" ht="35.25" customHeight="1">
      <c r="A11" s="13"/>
      <c r="B11" s="18"/>
      <c r="C11" s="17"/>
    </row>
    <row r="12" spans="1:3" ht="35.25" customHeight="1">
      <c r="A12" s="13"/>
      <c r="B12" s="16"/>
      <c r="C12" s="17"/>
    </row>
    <row r="13" spans="1:3" ht="35.25" customHeight="1">
      <c r="A13" s="13"/>
      <c r="B13" s="16"/>
      <c r="C13" s="17"/>
    </row>
    <row r="14" spans="1:3" ht="35.25" customHeight="1">
      <c r="A14" s="19"/>
      <c r="B14" s="20"/>
      <c r="C14" s="21"/>
    </row>
    <row r="23" ht="12.75">
      <c r="B23" s="57"/>
    </row>
  </sheetData>
  <sheetProtection/>
  <mergeCells count="1">
    <mergeCell ref="A3:C3"/>
  </mergeCells>
  <printOptions horizontalCentered="1"/>
  <pageMargins left="0.75" right="0.75" top="0.55" bottom="0.9798611111111111" header="0.38958333333333334" footer="0.5097222222222222"/>
  <pageSetup fitToHeight="0" fitToWidth="0" horizontalDpi="300" verticalDpi="300" orientation="landscape" pageOrder="overThenDown" paperSize="9" r:id="rId1"/>
</worksheet>
</file>

<file path=xl/worksheets/sheet8.xml><?xml version="1.0" encoding="utf-8"?>
<worksheet xmlns="http://schemas.openxmlformats.org/spreadsheetml/2006/main" xmlns:r="http://schemas.openxmlformats.org/officeDocument/2006/relationships">
  <dimension ref="A1:D11"/>
  <sheetViews>
    <sheetView zoomScale="70" zoomScaleNormal="70" workbookViewId="0" topLeftCell="A1">
      <selection activeCell="C8" sqref="C8"/>
    </sheetView>
  </sheetViews>
  <sheetFormatPr defaultColWidth="9.00390625" defaultRowHeight="13.5"/>
  <cols>
    <col min="1" max="4" width="40.00390625" style="36" customWidth="1"/>
    <col min="5" max="16384" width="9.00390625" style="36" customWidth="1"/>
  </cols>
  <sheetData>
    <row r="1" ht="32.25" customHeight="1">
      <c r="A1" s="37"/>
    </row>
    <row r="2" spans="1:4" ht="32.25" customHeight="1">
      <c r="A2" s="169" t="s">
        <v>171</v>
      </c>
      <c r="B2" s="169"/>
      <c r="C2" s="169"/>
      <c r="D2" s="169"/>
    </row>
    <row r="3" spans="1:4" ht="32.25" customHeight="1">
      <c r="A3" s="38" t="s">
        <v>112</v>
      </c>
      <c r="B3" s="39"/>
      <c r="D3" s="40" t="s">
        <v>77</v>
      </c>
    </row>
    <row r="4" spans="1:4" ht="32.25" customHeight="1">
      <c r="A4" s="170" t="s">
        <v>78</v>
      </c>
      <c r="B4" s="171"/>
      <c r="C4" s="172" t="s">
        <v>3</v>
      </c>
      <c r="D4" s="173"/>
    </row>
    <row r="5" spans="1:4" ht="32.25" customHeight="1">
      <c r="A5" s="167" t="s">
        <v>52</v>
      </c>
      <c r="B5" s="168" t="s">
        <v>53</v>
      </c>
      <c r="C5" s="168" t="s">
        <v>79</v>
      </c>
      <c r="D5" s="174"/>
    </row>
    <row r="6" spans="1:4" ht="32.25" customHeight="1">
      <c r="A6" s="167"/>
      <c r="B6" s="168"/>
      <c r="C6" s="41" t="s">
        <v>52</v>
      </c>
      <c r="D6" s="42" t="s">
        <v>53</v>
      </c>
    </row>
    <row r="7" spans="1:4" ht="32.25" customHeight="1">
      <c r="A7" s="43" t="s">
        <v>80</v>
      </c>
      <c r="B7" s="44">
        <f>'2xx年收入预算总表'!C6</f>
        <v>3634.7999999999997</v>
      </c>
      <c r="C7" s="45" t="s">
        <v>81</v>
      </c>
      <c r="D7" s="118">
        <f>'1xx年收支预算总表'!I7</f>
        <v>3231.27</v>
      </c>
    </row>
    <row r="8" spans="1:4" ht="32.25" customHeight="1">
      <c r="A8" s="46" t="s">
        <v>113</v>
      </c>
      <c r="B8" s="44">
        <f>'2xx年收入预算总表'!C7</f>
        <v>3514.8399999999997</v>
      </c>
      <c r="C8" s="45" t="s">
        <v>83</v>
      </c>
      <c r="D8" s="118">
        <f>'1xx年收支预算总表'!I12</f>
        <v>403.53</v>
      </c>
    </row>
    <row r="9" spans="1:4" ht="32.25" customHeight="1">
      <c r="A9" s="43" t="s">
        <v>114</v>
      </c>
      <c r="B9" s="47">
        <f>'2xx年收入预算总表'!C8</f>
        <v>119.96</v>
      </c>
      <c r="C9" s="45" t="s">
        <v>84</v>
      </c>
      <c r="D9" s="118"/>
    </row>
    <row r="10" spans="1:4" ht="32.25" customHeight="1">
      <c r="A10" s="48" t="s">
        <v>85</v>
      </c>
      <c r="B10" s="49">
        <f>SUM(B8:B9)</f>
        <v>3634.7999999999997</v>
      </c>
      <c r="C10" s="50" t="s">
        <v>86</v>
      </c>
      <c r="D10" s="51">
        <f>SUM(D7:D9)</f>
        <v>3634.8</v>
      </c>
    </row>
    <row r="11" spans="1:2" ht="32.25" customHeight="1">
      <c r="A11" s="165"/>
      <c r="B11" s="166"/>
    </row>
  </sheetData>
  <sheetProtection/>
  <mergeCells count="7">
    <mergeCell ref="A11:B11"/>
    <mergeCell ref="A5:A6"/>
    <mergeCell ref="B5:B6"/>
    <mergeCell ref="A2:D2"/>
    <mergeCell ref="A4:B4"/>
    <mergeCell ref="C4:D4"/>
    <mergeCell ref="C5:D5"/>
  </mergeCells>
  <printOptions horizontalCentered="1"/>
  <pageMargins left="0.7097222222222223" right="0.7097222222222223" top="0.75" bottom="0.75" header="0.30972222222222223" footer="0.30972222222222223"/>
  <pageSetup fitToHeight="0" fitToWidth="0" horizontalDpi="600" verticalDpi="600" orientation="landscape" pageOrder="overThenDown" paperSize="9" scale="80" r:id="rId1"/>
</worksheet>
</file>

<file path=xl/worksheets/sheet9.xml><?xml version="1.0" encoding="utf-8"?>
<worksheet xmlns="http://schemas.openxmlformats.org/spreadsheetml/2006/main" xmlns:r="http://schemas.openxmlformats.org/officeDocument/2006/relationships">
  <dimension ref="A3:S27"/>
  <sheetViews>
    <sheetView zoomScale="85" zoomScaleNormal="85" workbookViewId="0" topLeftCell="A1">
      <selection activeCell="D8" sqref="D8"/>
    </sheetView>
  </sheetViews>
  <sheetFormatPr defaultColWidth="9.00390625" defaultRowHeight="13.5"/>
  <cols>
    <col min="1" max="1" width="14.375" style="28" customWidth="1"/>
    <col min="2" max="2" width="14.875" style="28" customWidth="1"/>
    <col min="3" max="3" width="40.875" style="28" customWidth="1"/>
    <col min="4" max="4" width="15.25390625" style="28" customWidth="1"/>
    <col min="5" max="5" width="5.00390625" style="28" bestFit="1" customWidth="1"/>
    <col min="6" max="6" width="8.00390625" style="28" bestFit="1" customWidth="1"/>
    <col min="7" max="7" width="7.75390625" style="28" bestFit="1" customWidth="1"/>
    <col min="8" max="8" width="5.875" style="28" bestFit="1" customWidth="1"/>
    <col min="9" max="10" width="6.75390625" style="28" bestFit="1" customWidth="1"/>
    <col min="11" max="11" width="6.00390625" style="28" bestFit="1" customWidth="1"/>
    <col min="12" max="12" width="5.875" style="28" bestFit="1" customWidth="1"/>
    <col min="13" max="13" width="8.50390625" style="28" bestFit="1" customWidth="1"/>
    <col min="14" max="14" width="6.75390625" style="28" bestFit="1" customWidth="1"/>
    <col min="15" max="15" width="7.875" style="28" bestFit="1" customWidth="1"/>
    <col min="16" max="16" width="8.50390625" style="28" bestFit="1" customWidth="1"/>
    <col min="17" max="17" width="7.75390625" style="28" bestFit="1" customWidth="1"/>
    <col min="18" max="19" width="7.625" style="28" bestFit="1" customWidth="1"/>
    <col min="20" max="39" width="14.00390625" style="28" bestFit="1" customWidth="1"/>
    <col min="40" max="16384" width="9.00390625" style="28" customWidth="1"/>
  </cols>
  <sheetData>
    <row r="3" spans="1:19" ht="49.5" customHeight="1">
      <c r="A3" s="151" t="s">
        <v>172</v>
      </c>
      <c r="B3" s="151"/>
      <c r="C3" s="151"/>
      <c r="D3" s="151"/>
      <c r="E3" s="29"/>
      <c r="F3" s="29"/>
      <c r="G3" s="29"/>
      <c r="H3" s="29"/>
      <c r="I3" s="29"/>
      <c r="J3" s="29"/>
      <c r="K3" s="29"/>
      <c r="L3" s="29"/>
      <c r="M3" s="29"/>
      <c r="N3" s="29"/>
      <c r="O3" s="29"/>
      <c r="P3" s="29"/>
      <c r="Q3" s="29"/>
      <c r="R3" s="29"/>
      <c r="S3" s="29"/>
    </row>
    <row r="4" spans="1:4" ht="19.5" customHeight="1">
      <c r="A4" s="3" t="s">
        <v>115</v>
      </c>
      <c r="C4" s="175" t="s">
        <v>51</v>
      </c>
      <c r="D4" s="175"/>
    </row>
    <row r="5" spans="1:4" ht="35.25" customHeight="1">
      <c r="A5" s="176" t="s">
        <v>88</v>
      </c>
      <c r="B5" s="176" t="s">
        <v>89</v>
      </c>
      <c r="C5" s="176"/>
      <c r="D5" s="176" t="s">
        <v>71</v>
      </c>
    </row>
    <row r="6" spans="1:4" ht="35.25" customHeight="1">
      <c r="A6" s="178"/>
      <c r="B6" s="30" t="s">
        <v>90</v>
      </c>
      <c r="C6" s="119" t="s">
        <v>91</v>
      </c>
      <c r="D6" s="180"/>
    </row>
    <row r="7" spans="1:4" ht="35.25" customHeight="1">
      <c r="A7" s="30" t="s">
        <v>92</v>
      </c>
      <c r="B7" s="120">
        <v>1</v>
      </c>
      <c r="C7" s="121">
        <v>2</v>
      </c>
      <c r="D7" s="121">
        <v>3</v>
      </c>
    </row>
    <row r="8" spans="1:4" ht="24.75" customHeight="1">
      <c r="A8" s="35" t="s">
        <v>71</v>
      </c>
      <c r="B8" s="35"/>
      <c r="C8" s="122"/>
      <c r="D8" s="125">
        <v>3634.8</v>
      </c>
    </row>
    <row r="9" spans="1:4" ht="24.75" customHeight="1">
      <c r="A9" s="35"/>
      <c r="B9" s="123" t="s">
        <v>132</v>
      </c>
      <c r="C9" s="124" t="s">
        <v>133</v>
      </c>
      <c r="D9" s="125">
        <v>3139.55</v>
      </c>
    </row>
    <row r="10" spans="1:4" ht="24.75" customHeight="1">
      <c r="A10" s="35"/>
      <c r="B10" s="123" t="s">
        <v>134</v>
      </c>
      <c r="C10" s="124" t="s">
        <v>135</v>
      </c>
      <c r="D10" s="125">
        <v>74.74</v>
      </c>
    </row>
    <row r="11" spans="1:4" ht="24.75" customHeight="1">
      <c r="A11" s="35"/>
      <c r="B11" s="123" t="s">
        <v>136</v>
      </c>
      <c r="C11" s="124" t="s">
        <v>137</v>
      </c>
      <c r="D11" s="125">
        <v>74.74</v>
      </c>
    </row>
    <row r="12" spans="1:4" ht="24.75" customHeight="1">
      <c r="A12" s="35"/>
      <c r="B12" s="123" t="s">
        <v>138</v>
      </c>
      <c r="C12" s="124" t="s">
        <v>139</v>
      </c>
      <c r="D12" s="125">
        <v>5.43</v>
      </c>
    </row>
    <row r="13" spans="1:4" ht="24.75" customHeight="1">
      <c r="A13" s="35"/>
      <c r="B13" s="123" t="s">
        <v>140</v>
      </c>
      <c r="C13" s="124" t="s">
        <v>137</v>
      </c>
      <c r="D13" s="125">
        <v>5.43</v>
      </c>
    </row>
    <row r="14" spans="1:4" ht="24.75" customHeight="1">
      <c r="A14" s="35"/>
      <c r="B14" s="123" t="s">
        <v>141</v>
      </c>
      <c r="C14" s="124" t="s">
        <v>142</v>
      </c>
      <c r="D14" s="125">
        <v>3059.38</v>
      </c>
    </row>
    <row r="15" spans="1:4" ht="24.75" customHeight="1">
      <c r="A15" s="126"/>
      <c r="B15" s="123" t="s">
        <v>143</v>
      </c>
      <c r="C15" s="124" t="s">
        <v>144</v>
      </c>
      <c r="D15" s="125">
        <v>2229.24</v>
      </c>
    </row>
    <row r="16" spans="1:4" ht="24.75" customHeight="1">
      <c r="A16" s="126"/>
      <c r="B16" s="123" t="s">
        <v>145</v>
      </c>
      <c r="C16" s="124" t="s">
        <v>137</v>
      </c>
      <c r="D16" s="125">
        <v>830.14</v>
      </c>
    </row>
    <row r="17" spans="1:4" ht="24.75" customHeight="1">
      <c r="A17" s="126"/>
      <c r="B17" s="123" t="s">
        <v>146</v>
      </c>
      <c r="C17" s="124" t="s">
        <v>147</v>
      </c>
      <c r="D17" s="125">
        <v>39.06</v>
      </c>
    </row>
    <row r="18" spans="1:4" ht="24.75" customHeight="1">
      <c r="A18" s="126"/>
      <c r="B18" s="123" t="s">
        <v>148</v>
      </c>
      <c r="C18" s="124" t="s">
        <v>149</v>
      </c>
      <c r="D18" s="125">
        <v>39.06</v>
      </c>
    </row>
    <row r="19" spans="1:4" ht="24.75" customHeight="1">
      <c r="A19" s="126"/>
      <c r="B19" s="123" t="s">
        <v>150</v>
      </c>
      <c r="C19" s="124" t="s">
        <v>137</v>
      </c>
      <c r="D19" s="125">
        <v>39.06</v>
      </c>
    </row>
    <row r="20" spans="1:4" ht="24.75" customHeight="1">
      <c r="A20" s="126"/>
      <c r="B20" s="123" t="s">
        <v>151</v>
      </c>
      <c r="C20" s="124" t="s">
        <v>152</v>
      </c>
      <c r="D20" s="125">
        <v>96.51</v>
      </c>
    </row>
    <row r="21" spans="1:4" ht="24.75" customHeight="1">
      <c r="A21" s="126"/>
      <c r="B21" s="123" t="s">
        <v>153</v>
      </c>
      <c r="C21" s="124" t="s">
        <v>154</v>
      </c>
      <c r="D21" s="125">
        <v>96.51</v>
      </c>
    </row>
    <row r="22" spans="1:4" ht="24.75" customHeight="1">
      <c r="A22" s="126"/>
      <c r="B22" s="123" t="s">
        <v>155</v>
      </c>
      <c r="C22" s="124" t="s">
        <v>156</v>
      </c>
      <c r="D22" s="125">
        <v>96.51</v>
      </c>
    </row>
    <row r="23" spans="1:4" ht="24.75" customHeight="1">
      <c r="A23" s="126"/>
      <c r="B23" s="123" t="s">
        <v>157</v>
      </c>
      <c r="C23" s="124" t="s">
        <v>158</v>
      </c>
      <c r="D23" s="125">
        <v>359.68</v>
      </c>
    </row>
    <row r="24" spans="1:4" ht="24.75" customHeight="1">
      <c r="A24" s="126"/>
      <c r="B24" s="123" t="s">
        <v>159</v>
      </c>
      <c r="C24" s="124" t="s">
        <v>160</v>
      </c>
      <c r="D24" s="125">
        <v>359.68</v>
      </c>
    </row>
    <row r="25" spans="1:4" ht="24.75" customHeight="1">
      <c r="A25" s="126"/>
      <c r="B25" s="123" t="s">
        <v>161</v>
      </c>
      <c r="C25" s="124" t="s">
        <v>162</v>
      </c>
      <c r="D25" s="125">
        <v>157.51</v>
      </c>
    </row>
    <row r="26" spans="1:4" ht="24.75" customHeight="1">
      <c r="A26" s="126"/>
      <c r="B26" s="123" t="s">
        <v>163</v>
      </c>
      <c r="C26" s="124" t="s">
        <v>164</v>
      </c>
      <c r="D26" s="125">
        <v>150.35</v>
      </c>
    </row>
    <row r="27" spans="1:4" ht="24.75" customHeight="1">
      <c r="A27" s="126"/>
      <c r="B27" s="123" t="s">
        <v>165</v>
      </c>
      <c r="C27" s="124" t="s">
        <v>166</v>
      </c>
      <c r="D27" s="125">
        <v>51.82</v>
      </c>
    </row>
    <row r="28" ht="27.75" customHeight="1"/>
  </sheetData>
  <sheetProtection/>
  <mergeCells count="5">
    <mergeCell ref="A3:D3"/>
    <mergeCell ref="C4:D4"/>
    <mergeCell ref="B5:C5"/>
    <mergeCell ref="A5:A6"/>
    <mergeCell ref="D5:D6"/>
  </mergeCells>
  <printOptions horizontalCentered="1"/>
  <pageMargins left="0.75" right="0.75" top="0.55" bottom="0.9798611111111111" header="0.38958333333333334" footer="0.5097222222222222"/>
  <pageSetup fitToHeight="0" fitToWidth="0"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YLMF</cp:lastModifiedBy>
  <cp:lastPrinted>2016-05-16T07:49:12Z</cp:lastPrinted>
  <dcterms:created xsi:type="dcterms:W3CDTF">2015-02-10T10:50:39Z</dcterms:created>
  <dcterms:modified xsi:type="dcterms:W3CDTF">2016-05-16T08:20:05Z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2052-9.1.0.4954</vt:lpwstr>
  </property>
</Properties>
</file>