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activeTab="0"/>
  </bookViews>
  <sheets>
    <sheet name="表1" sheetId="1" r:id="rId1"/>
    <sheet name="表2" sheetId="2" r:id="rId2"/>
    <sheet name="表三" sheetId="3" state="hidden" r:id="rId3"/>
    <sheet name="Sheet4" sheetId="4" state="hidden" r:id="rId4"/>
    <sheet name="表3" sheetId="5" r:id="rId5"/>
  </sheets>
  <definedNames/>
  <calcPr fullCalcOnLoad="1"/>
</workbook>
</file>

<file path=xl/sharedStrings.xml><?xml version="1.0" encoding="utf-8"?>
<sst xmlns="http://schemas.openxmlformats.org/spreadsheetml/2006/main" count="524" uniqueCount="170">
  <si>
    <t>收入支出预算总表</t>
  </si>
  <si>
    <t>表1-1</t>
  </si>
  <si>
    <t>编制单位：</t>
  </si>
  <si>
    <t>2015年度</t>
  </si>
  <si>
    <t>金额单位：万元</t>
  </si>
  <si>
    <t>收入预算</t>
  </si>
  <si>
    <t>支出预算</t>
  </si>
  <si>
    <t>行次</t>
  </si>
  <si>
    <t>项   目</t>
  </si>
  <si>
    <t>金 额</t>
  </si>
  <si>
    <t>功能分类</t>
  </si>
  <si>
    <t>经济分类</t>
  </si>
  <si>
    <t>项    目</t>
  </si>
  <si>
    <t>一、财政拨款</t>
  </si>
  <si>
    <t>一、一般公共服务</t>
  </si>
  <si>
    <t>（一）基本支出</t>
  </si>
  <si>
    <t xml:space="preserve">   1、一般公共预算</t>
  </si>
  <si>
    <t>二、国防支出</t>
  </si>
  <si>
    <r>
      <t>1</t>
    </r>
    <r>
      <rPr>
        <sz val="11"/>
        <color indexed="8"/>
        <rFont val="宋体"/>
        <family val="0"/>
      </rPr>
      <t>、工资福利支出</t>
    </r>
  </si>
  <si>
    <t xml:space="preserve">   2、政府性基金预算</t>
  </si>
  <si>
    <t>三、公共安全支出</t>
  </si>
  <si>
    <r>
      <t>2</t>
    </r>
    <r>
      <rPr>
        <sz val="11"/>
        <color indexed="8"/>
        <rFont val="宋体"/>
        <family val="0"/>
      </rPr>
      <t>、商品和服务支出</t>
    </r>
  </si>
  <si>
    <t>二、专户管理非税资金</t>
  </si>
  <si>
    <t>四、教育支出</t>
  </si>
  <si>
    <r>
      <t>3</t>
    </r>
    <r>
      <rPr>
        <sz val="11"/>
        <color indexed="8"/>
        <rFont val="宋体"/>
        <family val="0"/>
      </rPr>
      <t>、对个人和家庭的补助</t>
    </r>
  </si>
  <si>
    <t>三、其他资金</t>
  </si>
  <si>
    <t>五、科学技术支出</t>
  </si>
  <si>
    <r>
      <t>4</t>
    </r>
    <r>
      <rPr>
        <sz val="11"/>
        <color indexed="8"/>
        <rFont val="宋体"/>
        <family val="0"/>
      </rPr>
      <t>、其他资本性支出</t>
    </r>
  </si>
  <si>
    <t>六、文化体育与传媒支出</t>
  </si>
  <si>
    <t>（二）项目支出</t>
  </si>
  <si>
    <t>七、社会保障与就业支出</t>
  </si>
  <si>
    <t>八、医疗卫生支出</t>
  </si>
  <si>
    <t>九、节能环保支出</t>
  </si>
  <si>
    <t>十、城乡社区支出</t>
  </si>
  <si>
    <r>
      <t>4</t>
    </r>
    <r>
      <rPr>
        <sz val="11"/>
        <color indexed="8"/>
        <rFont val="宋体"/>
        <family val="0"/>
      </rPr>
      <t>、对企事业单位的补贴</t>
    </r>
  </si>
  <si>
    <t>十一、农林水支出</t>
  </si>
  <si>
    <r>
      <t>5</t>
    </r>
    <r>
      <rPr>
        <sz val="11"/>
        <color indexed="8"/>
        <rFont val="宋体"/>
        <family val="0"/>
      </rPr>
      <t>、转移性支出</t>
    </r>
  </si>
  <si>
    <t>十二、交通运输支出</t>
  </si>
  <si>
    <r>
      <t>6</t>
    </r>
    <r>
      <rPr>
        <sz val="11"/>
        <color indexed="8"/>
        <rFont val="宋体"/>
        <family val="0"/>
      </rPr>
      <t>、赠与</t>
    </r>
  </si>
  <si>
    <t>十三、资源勘探电力信息等支出</t>
  </si>
  <si>
    <t>7、基本建设支出</t>
  </si>
  <si>
    <t>十四、商业服务业等支出</t>
  </si>
  <si>
    <t>8、其他资本性支出</t>
  </si>
  <si>
    <t>十五、国土海洋气象等支出</t>
  </si>
  <si>
    <t>9、其他支出</t>
  </si>
  <si>
    <t>十六、住房保障支出</t>
  </si>
  <si>
    <t>十七、粮油物资储备支出</t>
  </si>
  <si>
    <t>十八、预备费</t>
  </si>
  <si>
    <t>十九、其他支出</t>
  </si>
  <si>
    <t>当年收入小计</t>
  </si>
  <si>
    <t>当年支出小计</t>
  </si>
  <si>
    <t>上年结转资金</t>
  </si>
  <si>
    <t>结转下年支出</t>
  </si>
  <si>
    <t>收入合计</t>
  </si>
  <si>
    <t>支出合计</t>
  </si>
  <si>
    <t>公共预算财政拨款收入支出预算表</t>
  </si>
  <si>
    <t>表2-1</t>
  </si>
  <si>
    <t>编制部门：</t>
  </si>
  <si>
    <t>单位：万元</t>
  </si>
  <si>
    <t>项目</t>
  </si>
  <si>
    <t>合计</t>
  </si>
  <si>
    <t>基本支出</t>
  </si>
  <si>
    <t>项目支出</t>
  </si>
  <si>
    <t>类</t>
  </si>
  <si>
    <t>科目名称</t>
  </si>
  <si>
    <t>栏次</t>
  </si>
  <si>
    <t>行政运行</t>
  </si>
  <si>
    <t>住房保障支出</t>
  </si>
  <si>
    <t>　住房改革支出</t>
  </si>
  <si>
    <t>　　住房公积金</t>
  </si>
  <si>
    <t>　　提租补贴</t>
  </si>
  <si>
    <t>　　购房补贴</t>
  </si>
  <si>
    <t>　</t>
  </si>
  <si>
    <t>财政专户管理资金收入支出决算表</t>
  </si>
  <si>
    <t>表三</t>
  </si>
  <si>
    <t>2013年度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</si>
  <si>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</si>
  <si>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</si>
  <si>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</si>
  <si>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</si>
  <si>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</si>
  <si>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</si>
  <si>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</si>
  <si>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</si>
  <si>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基本支出结转和结余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</si>
  <si>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</si>
  <si>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</si>
  <si>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</si>
  <si>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</si>
  <si>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</si>
  <si>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</si>
  <si>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</si>
  <si>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款</t>
  </si>
  <si>
    <t>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</si>
  <si>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</si>
  <si>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</si>
  <si>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</si>
  <si>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</si>
  <si>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</si>
  <si>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</si>
  <si>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</si>
  <si>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</si>
  <si>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</si>
  <si>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</si>
  <si>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</si>
  <si>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</si>
  <si>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</si>
  <si>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</si>
  <si>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</si>
  <si>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</si>
  <si>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</si>
  <si>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</si>
  <si>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</si>
  <si>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</si>
  <si>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注:本表取自财政部下发的2013年度部门决算报表的“财政专户管理资金收入支出决算表（财决11表）”</t>
  </si>
  <si>
    <t>表1  收入支出决算总表</t>
  </si>
  <si>
    <t>收入</t>
  </si>
  <si>
    <t>支出</t>
  </si>
  <si>
    <t>决算数</t>
  </si>
  <si>
    <t>栏    次</t>
  </si>
  <si>
    <t xml:space="preserve">  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</si>
  <si>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</si>
  <si>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</si>
  <si>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</si>
  <si>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</si>
  <si>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</si>
  <si>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</si>
  <si>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</si>
  <si>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</si>
  <si>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</si>
  <si>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</si>
  <si>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</si>
  <si>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</si>
  <si>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</si>
  <si>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</si>
  <si>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</si>
  <si>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</si>
  <si>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</si>
  <si>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</si>
  <si>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</si>
  <si>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</si>
  <si>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</si>
  <si>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</si>
  <si>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</si>
  <si>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</si>
  <si>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</si>
  <si>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</si>
  <si>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</si>
  <si>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</si>
  <si>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</si>
  <si>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 xml:space="preserve">      结余分配</t>
  </si>
  <si>
    <t xml:space="preserve">    上年结转和结余</t>
  </si>
  <si>
    <t xml:space="preserve">      年末结转和结余</t>
  </si>
  <si>
    <t>2015年江阴市单位“三公”费用预算支出明细表</t>
  </si>
  <si>
    <t>表3-3</t>
  </si>
  <si>
    <t>因公出国（境）费</t>
  </si>
  <si>
    <t>公务用车购置及运行费用支出</t>
  </si>
  <si>
    <t>公务接待费用支出</t>
  </si>
  <si>
    <t>备注</t>
  </si>
  <si>
    <t>运行费用</t>
  </si>
  <si>
    <t>购置费用</t>
  </si>
  <si>
    <t>编制单位：江阴市人口和计划生育委员会</t>
  </si>
  <si>
    <t>编制部门：江阴市人口和计划生育委员会</t>
  </si>
  <si>
    <t>医疗卫生与计划生育支出</t>
  </si>
  <si>
    <t>医疗卫生与计划生育管理事务</t>
  </si>
  <si>
    <t>计划生育事务</t>
  </si>
  <si>
    <t>计划生育机构</t>
  </si>
  <si>
    <t>计划生育服务</t>
  </si>
  <si>
    <t>其他计划生育事务支出</t>
  </si>
  <si>
    <t>编制部门：江阴市人口和计划生育委员会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</si>
</sst>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#,##0.00_ ;\-#,##0.00;;"/>
    <numFmt numFmtId="181" formatCode="0.00_);[Red]\(0.00\)"/>
    <numFmt numFmtId="182" formatCode="#,##0_ ;\-#,##0"/>
  </numFmts>
  <fonts count="32">
    <font>
      <sz val="10"/>
      <color indexed="8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6"/>
      <name val="黑体"/>
      <family val="0"/>
    </font>
    <font>
      <b/>
      <sz val="11"/>
      <color indexed="8"/>
      <name val="宋体"/>
      <family val="0"/>
    </font>
    <font>
      <sz val="11"/>
      <name val="宋体-方正超大字符集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宋体-方正超大字符集"/>
      <family val="4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-方正超大字符集"/>
      <family val="4"/>
    </font>
    <font>
      <sz val="11"/>
      <name val="宋体"/>
      <family val="0"/>
    </font>
    <font>
      <b/>
      <sz val="21"/>
      <color indexed="8"/>
      <name val="宋体"/>
      <family val="0"/>
    </font>
    <font>
      <sz val="14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11"/>
      <color indexed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176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0" fontId="3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NumberFormat="1" applyFont="1" applyFill="1" applyBorder="1" applyAlignment="1" applyProtection="1">
      <alignment horizontal="right" vertical="center"/>
      <protection/>
    </xf>
    <xf numFmtId="0" fontId="4" fillId="0" borderId="1" xfId="20" applyNumberFormat="1" applyFont="1" applyFill="1" applyBorder="1" applyAlignment="1" applyProtection="1">
      <alignment horizontal="center" vertical="center"/>
      <protection/>
    </xf>
    <xf numFmtId="179" fontId="2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180" fontId="6" fillId="0" borderId="1" xfId="20" applyNumberFormat="1" applyFont="1" applyFill="1" applyBorder="1" applyAlignment="1" applyProtection="1">
      <alignment horizontal="right" vertical="center"/>
      <protection/>
    </xf>
    <xf numFmtId="49" fontId="6" fillId="0" borderId="1" xfId="2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16" applyFont="1" applyBorder="1" applyAlignment="1">
      <alignment horizontal="left" vertical="center" wrapText="1"/>
      <protection/>
    </xf>
    <xf numFmtId="0" fontId="2" fillId="0" borderId="0" xfId="16" applyFont="1" applyBorder="1" applyAlignment="1">
      <alignment horizontal="right" vertical="center" wrapText="1"/>
      <protection/>
    </xf>
    <xf numFmtId="0" fontId="8" fillId="0" borderId="0" xfId="16" applyFont="1" applyBorder="1" applyAlignment="1">
      <alignment horizontal="right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left" vertical="center" wrapText="1"/>
      <protection/>
    </xf>
    <xf numFmtId="0" fontId="8" fillId="0" borderId="2" xfId="16" applyFont="1" applyBorder="1" applyAlignment="1">
      <alignment horizontal="right" vertical="center" wrapText="1"/>
      <protection/>
    </xf>
    <xf numFmtId="0" fontId="8" fillId="0" borderId="3" xfId="16" applyFont="1" applyBorder="1" applyAlignment="1">
      <alignment horizontal="right" vertical="center" wrapText="1"/>
      <protection/>
    </xf>
    <xf numFmtId="0" fontId="2" fillId="0" borderId="2" xfId="16" applyFont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right" vertical="center" shrinkToFit="1"/>
    </xf>
    <xf numFmtId="0" fontId="13" fillId="0" borderId="6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 wrapText="1"/>
    </xf>
    <xf numFmtId="0" fontId="15" fillId="0" borderId="0" xfId="17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" fillId="0" borderId="0" xfId="17" applyFont="1" applyBorder="1" applyAlignment="1">
      <alignment horizontal="left" wrapText="1"/>
      <protection/>
    </xf>
    <xf numFmtId="0" fontId="1" fillId="0" borderId="0" xfId="17" applyFont="1" applyBorder="1" applyAlignment="1">
      <alignment horizontal="right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9" fillId="0" borderId="1" xfId="17" applyFont="1" applyBorder="1" applyAlignment="1">
      <alignment horizontal="center" vertical="center" wrapText="1"/>
      <protection/>
    </xf>
    <xf numFmtId="0" fontId="19" fillId="0" borderId="10" xfId="17" applyFont="1" applyBorder="1" applyAlignment="1">
      <alignment horizontal="center" vertical="center" wrapText="1"/>
      <protection/>
    </xf>
    <xf numFmtId="181" fontId="22" fillId="0" borderId="1" xfId="17" applyNumberFormat="1" applyFont="1" applyBorder="1" applyAlignment="1">
      <alignment vertical="center" wrapText="1"/>
      <protection/>
    </xf>
    <xf numFmtId="181" fontId="22" fillId="0" borderId="10" xfId="17" applyNumberFormat="1" applyFont="1" applyBorder="1" applyAlignment="1">
      <alignment vertical="center" wrapText="1"/>
      <protection/>
    </xf>
    <xf numFmtId="0" fontId="22" fillId="0" borderId="9" xfId="17" applyFont="1" applyBorder="1" applyAlignment="1">
      <alignment horizontal="left" vertical="center" wrapText="1"/>
      <protection/>
    </xf>
    <xf numFmtId="0" fontId="23" fillId="0" borderId="1" xfId="17" applyFont="1" applyBorder="1" applyAlignment="1">
      <alignment horizontal="left" vertical="center" wrapText="1"/>
      <protection/>
    </xf>
    <xf numFmtId="181" fontId="23" fillId="0" borderId="1" xfId="17" applyNumberFormat="1" applyFont="1" applyBorder="1" applyAlignment="1">
      <alignment vertical="center" wrapText="1"/>
      <protection/>
    </xf>
    <xf numFmtId="181" fontId="23" fillId="0" borderId="10" xfId="17" applyNumberFormat="1" applyFont="1" applyBorder="1" applyAlignment="1">
      <alignment vertical="center" wrapText="1"/>
      <protection/>
    </xf>
    <xf numFmtId="0" fontId="24" fillId="0" borderId="11" xfId="17" applyFont="1" applyBorder="1" applyAlignment="1">
      <alignment horizontal="center" vertical="center" wrapText="1"/>
      <protection/>
    </xf>
    <xf numFmtId="0" fontId="24" fillId="0" borderId="12" xfId="17" applyFont="1" applyBorder="1" applyAlignment="1">
      <alignment horizontal="left" vertical="center" wrapText="1"/>
      <protection/>
    </xf>
    <xf numFmtId="0" fontId="24" fillId="0" borderId="12" xfId="17" applyFont="1" applyBorder="1" applyAlignment="1">
      <alignment horizontal="center" vertical="center" wrapText="1"/>
      <protection/>
    </xf>
    <xf numFmtId="0" fontId="24" fillId="0" borderId="13" xfId="17" applyFont="1" applyBorder="1" applyAlignment="1">
      <alignment horizontal="center" vertical="center" wrapText="1"/>
      <protection/>
    </xf>
    <xf numFmtId="0" fontId="2" fillId="0" borderId="0" xfId="19" applyFill="1">
      <alignment/>
      <protection/>
    </xf>
    <xf numFmtId="0" fontId="2" fillId="0" borderId="0" xfId="19" applyFont="1" applyFill="1">
      <alignment/>
      <protection/>
    </xf>
    <xf numFmtId="0" fontId="2" fillId="0" borderId="0" xfId="19">
      <alignment/>
      <protection/>
    </xf>
    <xf numFmtId="0" fontId="26" fillId="0" borderId="0" xfId="19" applyNumberFormat="1" applyFont="1" applyFill="1" applyBorder="1" applyAlignment="1" applyProtection="1">
      <alignment/>
      <protection/>
    </xf>
    <xf numFmtId="0" fontId="27" fillId="0" borderId="1" xfId="19" applyNumberFormat="1" applyFont="1" applyFill="1" applyBorder="1" applyAlignment="1" applyProtection="1">
      <alignment horizontal="center" vertical="center" wrapText="1"/>
      <protection/>
    </xf>
    <xf numFmtId="182" fontId="12" fillId="0" borderId="9" xfId="19" applyNumberFormat="1" applyFont="1" applyFill="1" applyBorder="1" applyAlignment="1" applyProtection="1">
      <alignment horizontal="center" wrapText="1"/>
      <protection/>
    </xf>
    <xf numFmtId="0" fontId="12" fillId="0" borderId="1" xfId="19" applyNumberFormat="1" applyFont="1" applyFill="1" applyBorder="1" applyAlignment="1" applyProtection="1">
      <alignment horizontal="left" vertical="center" wrapText="1"/>
      <protection/>
    </xf>
    <xf numFmtId="180" fontId="12" fillId="0" borderId="1" xfId="19" applyNumberFormat="1" applyFont="1" applyFill="1" applyBorder="1" applyAlignment="1" applyProtection="1">
      <alignment horizontal="right" wrapText="1"/>
      <protection/>
    </xf>
    <xf numFmtId="182" fontId="12" fillId="0" borderId="1" xfId="19" applyNumberFormat="1" applyFont="1" applyFill="1" applyBorder="1" applyAlignment="1" applyProtection="1">
      <alignment horizontal="center" wrapText="1"/>
      <protection/>
    </xf>
    <xf numFmtId="0" fontId="28" fillId="0" borderId="1" xfId="19" applyNumberFormat="1" applyFont="1" applyFill="1" applyBorder="1" applyAlignment="1" applyProtection="1">
      <alignment horizontal="left" vertical="center" wrapText="1"/>
      <protection/>
    </xf>
    <xf numFmtId="0" fontId="2" fillId="0" borderId="1" xfId="19" applyFill="1" applyBorder="1">
      <alignment/>
      <protection/>
    </xf>
    <xf numFmtId="0" fontId="12" fillId="0" borderId="1" xfId="19" applyNumberFormat="1" applyFont="1" applyFill="1" applyBorder="1" applyAlignment="1" applyProtection="1">
      <alignment horizontal="center" vertical="center" wrapText="1"/>
      <protection/>
    </xf>
    <xf numFmtId="180" fontId="28" fillId="0" borderId="1" xfId="19" applyNumberFormat="1" applyFont="1" applyFill="1" applyBorder="1" applyAlignment="1" applyProtection="1">
      <alignment horizontal="left" vertical="center" wrapText="1"/>
      <protection/>
    </xf>
    <xf numFmtId="182" fontId="12" fillId="0" borderId="11" xfId="19" applyNumberFormat="1" applyFont="1" applyFill="1" applyBorder="1" applyAlignment="1" applyProtection="1">
      <alignment horizontal="center" wrapText="1"/>
      <protection/>
    </xf>
    <xf numFmtId="0" fontId="12" fillId="0" borderId="12" xfId="19" applyNumberFormat="1" applyFont="1" applyFill="1" applyBorder="1" applyAlignment="1" applyProtection="1">
      <alignment horizontal="center" vertical="center" wrapText="1"/>
      <protection/>
    </xf>
    <xf numFmtId="180" fontId="12" fillId="0" borderId="12" xfId="19" applyNumberFormat="1" applyFont="1" applyFill="1" applyBorder="1" applyAlignment="1" applyProtection="1">
      <alignment horizontal="right" wrapText="1"/>
      <protection/>
    </xf>
    <xf numFmtId="182" fontId="12" fillId="0" borderId="12" xfId="19" applyNumberFormat="1" applyFont="1" applyFill="1" applyBorder="1" applyAlignment="1" applyProtection="1">
      <alignment horizontal="center" wrapText="1"/>
      <protection/>
    </xf>
    <xf numFmtId="0" fontId="11" fillId="0" borderId="0" xfId="19" applyNumberFormat="1" applyFont="1" applyFill="1" applyBorder="1" applyAlignment="1" applyProtection="1">
      <alignment horizontal="center" vertical="center"/>
      <protection/>
    </xf>
    <xf numFmtId="0" fontId="27" fillId="0" borderId="10" xfId="19" applyNumberFormat="1" applyFont="1" applyFill="1" applyBorder="1" applyAlignment="1" applyProtection="1">
      <alignment horizontal="center" vertical="center" wrapText="1"/>
      <protection/>
    </xf>
    <xf numFmtId="180" fontId="12" fillId="0" borderId="10" xfId="19" applyNumberFormat="1" applyFont="1" applyFill="1" applyBorder="1" applyAlignment="1" applyProtection="1">
      <alignment horizontal="right" wrapText="1"/>
      <protection/>
    </xf>
    <xf numFmtId="180" fontId="28" fillId="0" borderId="10" xfId="19" applyNumberFormat="1" applyFont="1" applyFill="1" applyBorder="1" applyAlignment="1" applyProtection="1">
      <alignment horizontal="right" vertical="center" wrapText="1"/>
      <protection/>
    </xf>
    <xf numFmtId="0" fontId="29" fillId="0" borderId="13" xfId="19" applyNumberFormat="1" applyFont="1" applyFill="1" applyBorder="1" applyAlignment="1" applyProtection="1">
      <alignment/>
      <protection/>
    </xf>
    <xf numFmtId="180" fontId="2" fillId="0" borderId="1" xfId="20" applyNumberFormat="1" applyFont="1" applyFill="1" applyBorder="1" applyAlignment="1" applyProtection="1">
      <alignment horizontal="right" vertical="center"/>
      <protection/>
    </xf>
    <xf numFmtId="181" fontId="2" fillId="0" borderId="1" xfId="20" applyNumberFormat="1" applyFont="1" applyFill="1" applyBorder="1" applyAlignment="1" applyProtection="1">
      <alignment horizontal="center" vertical="center"/>
      <protection/>
    </xf>
    <xf numFmtId="181" fontId="22" fillId="2" borderId="1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horizontal="left"/>
    </xf>
    <xf numFmtId="0" fontId="12" fillId="0" borderId="12" xfId="19" applyNumberFormat="1" applyFont="1" applyFill="1" applyBorder="1" applyAlignment="1" applyProtection="1">
      <alignment horizontal="center" vertical="center" wrapText="1"/>
      <protection/>
    </xf>
    <xf numFmtId="0" fontId="27" fillId="0" borderId="9" xfId="19" applyNumberFormat="1" applyFont="1" applyFill="1" applyBorder="1" applyAlignment="1" applyProtection="1">
      <alignment horizontal="center" vertical="center" wrapText="1"/>
      <protection/>
    </xf>
    <xf numFmtId="0" fontId="25" fillId="0" borderId="0" xfId="19" applyNumberFormat="1" applyFont="1" applyFill="1" applyBorder="1" applyAlignment="1" applyProtection="1">
      <alignment horizontal="center" vertical="center"/>
      <protection/>
    </xf>
    <xf numFmtId="0" fontId="25" fillId="0" borderId="0" xfId="19" applyNumberFormat="1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7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0" borderId="10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" fillId="0" borderId="0" xfId="17" applyFont="1" applyBorder="1" applyAlignment="1">
      <alignment horizontal="left" wrapText="1"/>
      <protection/>
    </xf>
    <xf numFmtId="0" fontId="11" fillId="0" borderId="0" xfId="0" applyFont="1" applyAlignment="1">
      <alignment horizontal="left" wrapText="1"/>
    </xf>
    <xf numFmtId="0" fontId="5" fillId="0" borderId="15" xfId="17" applyFont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7" fillId="0" borderId="9" xfId="17" applyFont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 wrapText="1"/>
    </xf>
    <xf numFmtId="0" fontId="20" fillId="0" borderId="9" xfId="17" applyFont="1" applyBorder="1" applyAlignment="1">
      <alignment horizontal="center" vertical="center" wrapText="1"/>
      <protection/>
    </xf>
    <xf numFmtId="0" fontId="21" fillId="0" borderId="1" xfId="0" applyFont="1" applyBorder="1" applyAlignment="1">
      <alignment horizontal="center" vertical="center" wrapText="1"/>
    </xf>
    <xf numFmtId="0" fontId="5" fillId="0" borderId="16" xfId="17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0" fontId="5" fillId="0" borderId="17" xfId="17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7" fillId="0" borderId="0" xfId="16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24" xfId="16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4" fillId="0" borderId="25" xfId="16" applyFont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  <protection/>
    </xf>
    <xf numFmtId="0" fontId="5" fillId="0" borderId="1" xfId="20" applyNumberFormat="1" applyFont="1" applyFill="1" applyBorder="1" applyAlignment="1" applyProtection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left" vertical="center"/>
      <protection/>
    </xf>
  </cellXfs>
  <cellStyles count="13">
    <cellStyle name="Normal" xfId="0"/>
    <cellStyle name="Percent" xfId="15"/>
    <cellStyle name="常规_Sheet4" xfId="16"/>
    <cellStyle name="常规_Sheet5" xfId="17"/>
    <cellStyle name="常规_Sheet6" xfId="18"/>
    <cellStyle name="常规_Sheet8_2" xfId="19"/>
    <cellStyle name="常规_表三1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workbookViewId="0" topLeftCell="A1">
      <selection activeCell="E22" sqref="E22"/>
    </sheetView>
  </sheetViews>
  <sheetFormatPr defaultColWidth="9.140625" defaultRowHeight="14.25" customHeight="1"/>
  <cols>
    <col min="1" max="1" width="7.00390625" style="57" customWidth="1"/>
    <col min="2" max="2" width="33.140625" style="57" customWidth="1"/>
    <col min="3" max="3" width="11.7109375" style="57" customWidth="1"/>
    <col min="4" max="4" width="7.00390625" style="57" customWidth="1"/>
    <col min="5" max="5" width="32.7109375" style="57" customWidth="1"/>
    <col min="6" max="6" width="11.28125" style="57" customWidth="1"/>
    <col min="7" max="7" width="6.28125" style="57" customWidth="1"/>
    <col min="8" max="8" width="26.7109375" style="57" customWidth="1"/>
    <col min="9" max="9" width="11.8515625" style="57" customWidth="1"/>
    <col min="10" max="16384" width="9.140625" style="57" customWidth="1"/>
  </cols>
  <sheetData>
    <row r="1" spans="1:9" ht="33.75" customHeight="1">
      <c r="A1" s="85" t="s">
        <v>0</v>
      </c>
      <c r="B1" s="85"/>
      <c r="C1" s="86"/>
      <c r="D1" s="85"/>
      <c r="E1" s="85"/>
      <c r="F1" s="85"/>
      <c r="G1" s="85"/>
      <c r="H1" s="85"/>
      <c r="I1" s="85"/>
    </row>
    <row r="2" spans="1:9" ht="15" customHeight="1">
      <c r="A2" s="60"/>
      <c r="B2" s="60"/>
      <c r="C2" s="60"/>
      <c r="D2" s="60"/>
      <c r="E2" s="60"/>
      <c r="F2" s="60"/>
      <c r="G2" s="60"/>
      <c r="H2" s="60"/>
      <c r="I2" s="74" t="s">
        <v>1</v>
      </c>
    </row>
    <row r="3" spans="1:12" s="23" customFormat="1" ht="15" customHeight="1" thickBot="1">
      <c r="A3" s="82" t="s">
        <v>161</v>
      </c>
      <c r="B3" s="82"/>
      <c r="C3" s="82"/>
      <c r="D3" s="87" t="s">
        <v>3</v>
      </c>
      <c r="E3" s="87"/>
      <c r="F3" s="87"/>
      <c r="G3" s="87"/>
      <c r="H3" s="24"/>
      <c r="I3" s="34" t="s">
        <v>4</v>
      </c>
      <c r="J3" s="24"/>
      <c r="K3" s="24"/>
      <c r="L3" s="34"/>
    </row>
    <row r="4" spans="1:12" s="23" customFormat="1" ht="18" customHeight="1">
      <c r="A4" s="88" t="s">
        <v>5</v>
      </c>
      <c r="B4" s="89"/>
      <c r="C4" s="89"/>
      <c r="D4" s="89" t="s">
        <v>6</v>
      </c>
      <c r="E4" s="89"/>
      <c r="F4" s="89"/>
      <c r="G4" s="89"/>
      <c r="H4" s="89"/>
      <c r="I4" s="90"/>
      <c r="J4" s="24"/>
      <c r="K4" s="24"/>
      <c r="L4" s="34"/>
    </row>
    <row r="5" spans="1:9" s="58" customFormat="1" ht="21" customHeight="1">
      <c r="A5" s="84" t="s">
        <v>7</v>
      </c>
      <c r="B5" s="91" t="s">
        <v>8</v>
      </c>
      <c r="C5" s="91" t="s">
        <v>9</v>
      </c>
      <c r="D5" s="91" t="s">
        <v>7</v>
      </c>
      <c r="E5" s="92" t="s">
        <v>10</v>
      </c>
      <c r="F5" s="92"/>
      <c r="G5" s="91" t="s">
        <v>7</v>
      </c>
      <c r="H5" s="92" t="s">
        <v>11</v>
      </c>
      <c r="I5" s="93"/>
    </row>
    <row r="6" spans="1:9" s="58" customFormat="1" ht="21" customHeight="1">
      <c r="A6" s="84"/>
      <c r="B6" s="91"/>
      <c r="C6" s="91"/>
      <c r="D6" s="91"/>
      <c r="E6" s="61" t="s">
        <v>8</v>
      </c>
      <c r="F6" s="61" t="s">
        <v>9</v>
      </c>
      <c r="G6" s="91"/>
      <c r="H6" s="61" t="s">
        <v>12</v>
      </c>
      <c r="I6" s="75" t="s">
        <v>9</v>
      </c>
    </row>
    <row r="7" spans="1:9" ht="15" customHeight="1">
      <c r="A7" s="62">
        <v>1</v>
      </c>
      <c r="B7" s="63" t="s">
        <v>13</v>
      </c>
      <c r="C7" s="64">
        <f>SUM(C8:C9)</f>
        <v>968.35</v>
      </c>
      <c r="D7" s="65">
        <v>23</v>
      </c>
      <c r="E7" s="63" t="s">
        <v>14</v>
      </c>
      <c r="F7" s="64"/>
      <c r="G7" s="65">
        <v>45</v>
      </c>
      <c r="H7" s="63" t="s">
        <v>15</v>
      </c>
      <c r="I7" s="76">
        <v>695.53</v>
      </c>
    </row>
    <row r="8" spans="1:9" ht="15" customHeight="1">
      <c r="A8" s="62">
        <v>2</v>
      </c>
      <c r="B8" s="63" t="s">
        <v>16</v>
      </c>
      <c r="C8" s="64">
        <v>968.35</v>
      </c>
      <c r="D8" s="65">
        <v>24</v>
      </c>
      <c r="E8" s="63" t="s">
        <v>17</v>
      </c>
      <c r="F8" s="64"/>
      <c r="G8" s="65">
        <v>46</v>
      </c>
      <c r="H8" s="66" t="s">
        <v>18</v>
      </c>
      <c r="I8" s="76">
        <v>309.77</v>
      </c>
    </row>
    <row r="9" spans="1:9" ht="15" customHeight="1">
      <c r="A9" s="62">
        <v>3</v>
      </c>
      <c r="B9" s="63" t="s">
        <v>19</v>
      </c>
      <c r="C9" s="64"/>
      <c r="D9" s="65">
        <v>25</v>
      </c>
      <c r="E9" s="63" t="s">
        <v>20</v>
      </c>
      <c r="F9" s="64"/>
      <c r="G9" s="65">
        <v>47</v>
      </c>
      <c r="H9" s="66" t="s">
        <v>21</v>
      </c>
      <c r="I9" s="76">
        <v>98.44</v>
      </c>
    </row>
    <row r="10" spans="1:9" ht="15" customHeight="1">
      <c r="A10" s="62">
        <v>4</v>
      </c>
      <c r="B10" s="63" t="s">
        <v>22</v>
      </c>
      <c r="C10" s="64"/>
      <c r="D10" s="65">
        <v>26</v>
      </c>
      <c r="E10" s="63" t="s">
        <v>23</v>
      </c>
      <c r="F10" s="64"/>
      <c r="G10" s="65">
        <v>48</v>
      </c>
      <c r="H10" s="66" t="s">
        <v>24</v>
      </c>
      <c r="I10" s="76">
        <v>287.32</v>
      </c>
    </row>
    <row r="11" spans="1:9" ht="15" customHeight="1">
      <c r="A11" s="62">
        <v>5</v>
      </c>
      <c r="B11" s="63" t="s">
        <v>25</v>
      </c>
      <c r="C11" s="64"/>
      <c r="D11" s="65">
        <v>27</v>
      </c>
      <c r="E11" s="63" t="s">
        <v>26</v>
      </c>
      <c r="F11" s="64"/>
      <c r="G11" s="65">
        <v>49</v>
      </c>
      <c r="H11" s="66" t="s">
        <v>27</v>
      </c>
      <c r="I11" s="76"/>
    </row>
    <row r="12" spans="1:9" ht="15" customHeight="1">
      <c r="A12" s="62">
        <v>6</v>
      </c>
      <c r="B12" s="67"/>
      <c r="C12" s="67"/>
      <c r="D12" s="65">
        <v>28</v>
      </c>
      <c r="E12" s="63" t="s">
        <v>28</v>
      </c>
      <c r="F12" s="64"/>
      <c r="G12" s="65">
        <v>50</v>
      </c>
      <c r="H12" s="63" t="s">
        <v>29</v>
      </c>
      <c r="I12" s="76">
        <v>272.82</v>
      </c>
    </row>
    <row r="13" spans="1:9" ht="15" customHeight="1">
      <c r="A13" s="62">
        <v>7</v>
      </c>
      <c r="B13" s="63"/>
      <c r="C13" s="64"/>
      <c r="D13" s="65">
        <v>29</v>
      </c>
      <c r="E13" s="63" t="s">
        <v>30</v>
      </c>
      <c r="F13" s="64"/>
      <c r="G13" s="65">
        <v>51</v>
      </c>
      <c r="H13" s="66" t="s">
        <v>18</v>
      </c>
      <c r="I13" s="76"/>
    </row>
    <row r="14" spans="1:9" ht="15" customHeight="1">
      <c r="A14" s="62">
        <v>8</v>
      </c>
      <c r="B14" s="63"/>
      <c r="C14" s="64"/>
      <c r="D14" s="65">
        <v>30</v>
      </c>
      <c r="E14" s="63" t="s">
        <v>31</v>
      </c>
      <c r="F14" s="64">
        <v>876.46</v>
      </c>
      <c r="G14" s="65">
        <v>52</v>
      </c>
      <c r="H14" s="66" t="s">
        <v>21</v>
      </c>
      <c r="I14" s="76">
        <v>272.82</v>
      </c>
    </row>
    <row r="15" spans="1:9" ht="15" customHeight="1">
      <c r="A15" s="62">
        <v>9</v>
      </c>
      <c r="B15" s="63"/>
      <c r="C15" s="64"/>
      <c r="D15" s="65">
        <v>31</v>
      </c>
      <c r="E15" s="63" t="s">
        <v>32</v>
      </c>
      <c r="F15" s="64"/>
      <c r="G15" s="65">
        <v>53</v>
      </c>
      <c r="H15" s="66" t="s">
        <v>24</v>
      </c>
      <c r="I15" s="76"/>
    </row>
    <row r="16" spans="1:9" ht="15" customHeight="1">
      <c r="A16" s="62">
        <v>10</v>
      </c>
      <c r="B16" s="67"/>
      <c r="C16" s="64"/>
      <c r="D16" s="65">
        <v>32</v>
      </c>
      <c r="E16" s="63" t="s">
        <v>33</v>
      </c>
      <c r="F16" s="64"/>
      <c r="G16" s="65">
        <v>54</v>
      </c>
      <c r="H16" s="66" t="s">
        <v>34</v>
      </c>
      <c r="I16" s="76"/>
    </row>
    <row r="17" spans="1:9" ht="15" customHeight="1">
      <c r="A17" s="62">
        <v>11</v>
      </c>
      <c r="B17" s="67"/>
      <c r="C17" s="64"/>
      <c r="D17" s="65">
        <v>33</v>
      </c>
      <c r="E17" s="63" t="s">
        <v>35</v>
      </c>
      <c r="F17" s="64"/>
      <c r="G17" s="65">
        <v>55</v>
      </c>
      <c r="H17" s="66" t="s">
        <v>36</v>
      </c>
      <c r="I17" s="76"/>
    </row>
    <row r="18" spans="1:9" ht="15" customHeight="1">
      <c r="A18" s="62">
        <v>12</v>
      </c>
      <c r="B18" s="67"/>
      <c r="C18" s="64"/>
      <c r="D18" s="65">
        <v>34</v>
      </c>
      <c r="E18" s="63" t="s">
        <v>37</v>
      </c>
      <c r="F18" s="64"/>
      <c r="G18" s="65">
        <v>56</v>
      </c>
      <c r="H18" s="66" t="s">
        <v>38</v>
      </c>
      <c r="I18" s="76"/>
    </row>
    <row r="19" spans="1:9" ht="15" customHeight="1">
      <c r="A19" s="62">
        <v>13</v>
      </c>
      <c r="B19" s="63"/>
      <c r="C19" s="64"/>
      <c r="D19" s="65">
        <v>35</v>
      </c>
      <c r="E19" s="63" t="s">
        <v>39</v>
      </c>
      <c r="F19" s="64"/>
      <c r="G19" s="65">
        <v>57</v>
      </c>
      <c r="H19" s="66" t="s">
        <v>40</v>
      </c>
      <c r="I19" s="76"/>
    </row>
    <row r="20" spans="1:9" ht="15" customHeight="1">
      <c r="A20" s="62">
        <v>14</v>
      </c>
      <c r="B20" s="67"/>
      <c r="C20" s="64"/>
      <c r="D20" s="65">
        <v>36</v>
      </c>
      <c r="E20" s="63" t="s">
        <v>41</v>
      </c>
      <c r="F20" s="64"/>
      <c r="G20" s="65">
        <v>58</v>
      </c>
      <c r="H20" s="66" t="s">
        <v>42</v>
      </c>
      <c r="I20" s="76"/>
    </row>
    <row r="21" spans="1:9" ht="15" customHeight="1">
      <c r="A21" s="62">
        <v>15</v>
      </c>
      <c r="B21" s="67"/>
      <c r="C21" s="64"/>
      <c r="D21" s="65">
        <v>37</v>
      </c>
      <c r="E21" s="63" t="s">
        <v>43</v>
      </c>
      <c r="F21" s="64"/>
      <c r="G21" s="65">
        <v>59</v>
      </c>
      <c r="H21" s="66" t="s">
        <v>44</v>
      </c>
      <c r="I21" s="76"/>
    </row>
    <row r="22" spans="1:9" ht="15" customHeight="1">
      <c r="A22" s="62">
        <v>16</v>
      </c>
      <c r="B22" s="63"/>
      <c r="C22" s="64"/>
      <c r="D22" s="65">
        <v>38</v>
      </c>
      <c r="E22" s="63" t="s">
        <v>45</v>
      </c>
      <c r="F22" s="64">
        <v>91.89</v>
      </c>
      <c r="G22" s="65">
        <v>60</v>
      </c>
      <c r="H22" s="67"/>
      <c r="I22" s="76"/>
    </row>
    <row r="23" spans="1:9" ht="15" customHeight="1">
      <c r="A23" s="62">
        <v>17</v>
      </c>
      <c r="B23" s="66"/>
      <c r="C23" s="64"/>
      <c r="D23" s="65">
        <v>39</v>
      </c>
      <c r="E23" s="63" t="s">
        <v>46</v>
      </c>
      <c r="F23" s="64"/>
      <c r="G23" s="65">
        <v>61</v>
      </c>
      <c r="H23" s="66"/>
      <c r="I23" s="76"/>
    </row>
    <row r="24" spans="1:9" ht="15" customHeight="1">
      <c r="A24" s="62">
        <v>18</v>
      </c>
      <c r="B24" s="66"/>
      <c r="C24" s="64"/>
      <c r="D24" s="65">
        <v>40</v>
      </c>
      <c r="E24" s="63" t="s">
        <v>47</v>
      </c>
      <c r="F24" s="64"/>
      <c r="G24" s="65">
        <v>62</v>
      </c>
      <c r="H24" s="66"/>
      <c r="I24" s="76"/>
    </row>
    <row r="25" spans="1:9" ht="15" customHeight="1">
      <c r="A25" s="62">
        <v>19</v>
      </c>
      <c r="B25" s="66"/>
      <c r="C25" s="64"/>
      <c r="D25" s="65">
        <v>41</v>
      </c>
      <c r="E25" s="63" t="s">
        <v>48</v>
      </c>
      <c r="F25" s="64"/>
      <c r="G25" s="65">
        <v>63</v>
      </c>
      <c r="H25" s="67"/>
      <c r="I25" s="76"/>
    </row>
    <row r="26" spans="1:9" ht="15" customHeight="1">
      <c r="A26" s="62">
        <v>20</v>
      </c>
      <c r="B26" s="68" t="s">
        <v>49</v>
      </c>
      <c r="C26" s="64">
        <f>C7+C10+C11</f>
        <v>968.35</v>
      </c>
      <c r="D26" s="65">
        <v>42</v>
      </c>
      <c r="E26" s="92" t="s">
        <v>50</v>
      </c>
      <c r="F26" s="92"/>
      <c r="G26" s="92"/>
      <c r="H26" s="92"/>
      <c r="I26" s="76">
        <f>SUM(F7:F25)</f>
        <v>968.35</v>
      </c>
    </row>
    <row r="27" spans="1:9" ht="15" customHeight="1">
      <c r="A27" s="62">
        <v>21</v>
      </c>
      <c r="B27" s="68" t="s">
        <v>51</v>
      </c>
      <c r="C27" s="69"/>
      <c r="D27" s="65">
        <v>43</v>
      </c>
      <c r="E27" s="92" t="s">
        <v>52</v>
      </c>
      <c r="F27" s="92"/>
      <c r="G27" s="92"/>
      <c r="H27" s="92"/>
      <c r="I27" s="77"/>
    </row>
    <row r="28" spans="1:9" ht="15" customHeight="1">
      <c r="A28" s="70">
        <v>22</v>
      </c>
      <c r="B28" s="71" t="s">
        <v>53</v>
      </c>
      <c r="C28" s="72">
        <f>C26+C27</f>
        <v>968.35</v>
      </c>
      <c r="D28" s="73">
        <v>44</v>
      </c>
      <c r="E28" s="83" t="s">
        <v>54</v>
      </c>
      <c r="F28" s="83"/>
      <c r="G28" s="83"/>
      <c r="H28" s="83"/>
      <c r="I28" s="78">
        <f>I26+I27</f>
        <v>968.35</v>
      </c>
    </row>
    <row r="29" ht="15" customHeight="1"/>
    <row r="30" spans="1:256" s="59" customFormat="1" ht="1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</sheetData>
  <sheetProtection/>
  <mergeCells count="15">
    <mergeCell ref="E28:H28"/>
    <mergeCell ref="A5:A6"/>
    <mergeCell ref="B5:B6"/>
    <mergeCell ref="C5:C6"/>
    <mergeCell ref="D5:D6"/>
    <mergeCell ref="G5:G6"/>
    <mergeCell ref="E5:F5"/>
    <mergeCell ref="H5:I5"/>
    <mergeCell ref="E26:H26"/>
    <mergeCell ref="E27:H27"/>
    <mergeCell ref="A1:I1"/>
    <mergeCell ref="D3:G3"/>
    <mergeCell ref="A4:C4"/>
    <mergeCell ref="D4:I4"/>
    <mergeCell ref="A3:C3"/>
  </mergeCells>
  <printOptions/>
  <pageMargins left="0.6986111111111111" right="0.16944444444444445" top="1" bottom="1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workbookViewId="0" topLeftCell="A1">
      <selection activeCell="B18" sqref="B18"/>
    </sheetView>
  </sheetViews>
  <sheetFormatPr defaultColWidth="9.140625" defaultRowHeight="12.75"/>
  <cols>
    <col min="1" max="1" width="20.00390625" style="0" customWidth="1"/>
    <col min="2" max="2" width="27.57421875" style="0" customWidth="1"/>
    <col min="3" max="3" width="25.7109375" style="0" customWidth="1"/>
    <col min="4" max="4" width="26.421875" style="0" customWidth="1"/>
    <col min="5" max="5" width="28.421875" style="0" customWidth="1"/>
  </cols>
  <sheetData>
    <row r="1" spans="1:22" ht="33" customHeight="1">
      <c r="A1" s="94" t="s">
        <v>55</v>
      </c>
      <c r="B1" s="94"/>
      <c r="C1" s="94"/>
      <c r="D1" s="94"/>
      <c r="E1" s="94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5" ht="18" customHeight="1">
      <c r="A2" s="39"/>
      <c r="B2" s="11"/>
      <c r="C2" s="11"/>
      <c r="D2" s="11"/>
      <c r="E2" s="40" t="s">
        <v>56</v>
      </c>
    </row>
    <row r="3" spans="1:5" ht="21.75" customHeight="1">
      <c r="A3" s="95" t="s">
        <v>162</v>
      </c>
      <c r="B3" s="96"/>
      <c r="C3" s="41"/>
      <c r="D3" s="41"/>
      <c r="E3" s="42" t="s">
        <v>58</v>
      </c>
    </row>
    <row r="4" spans="1:5" ht="24" customHeight="1">
      <c r="A4" s="97" t="s">
        <v>59</v>
      </c>
      <c r="B4" s="98"/>
      <c r="C4" s="103" t="s">
        <v>60</v>
      </c>
      <c r="D4" s="103" t="s">
        <v>61</v>
      </c>
      <c r="E4" s="105" t="s">
        <v>62</v>
      </c>
    </row>
    <row r="5" spans="1:5" ht="24" customHeight="1">
      <c r="A5" s="43" t="s">
        <v>63</v>
      </c>
      <c r="B5" s="44" t="s">
        <v>64</v>
      </c>
      <c r="C5" s="104"/>
      <c r="D5" s="104"/>
      <c r="E5" s="106"/>
    </row>
    <row r="6" spans="1:5" ht="24" customHeight="1">
      <c r="A6" s="99" t="s">
        <v>65</v>
      </c>
      <c r="B6" s="100"/>
      <c r="C6" s="45">
        <v>1</v>
      </c>
      <c r="D6" s="45">
        <v>2</v>
      </c>
      <c r="E6" s="46">
        <v>3</v>
      </c>
    </row>
    <row r="7" spans="1:5" ht="24" customHeight="1">
      <c r="A7" s="101" t="s">
        <v>60</v>
      </c>
      <c r="B7" s="102"/>
      <c r="C7" s="47">
        <f>C8+C15</f>
        <v>968.35</v>
      </c>
      <c r="D7" s="47">
        <f>D8+D15</f>
        <v>695.53</v>
      </c>
      <c r="E7" s="48">
        <f>E8+E15</f>
        <v>272.82</v>
      </c>
    </row>
    <row r="8" spans="1:5" ht="24" customHeight="1">
      <c r="A8" s="49">
        <v>210</v>
      </c>
      <c r="B8" s="50" t="s">
        <v>163</v>
      </c>
      <c r="C8" s="47">
        <f>SUM(C9+C11)</f>
        <v>876.46</v>
      </c>
      <c r="D8" s="47">
        <f>SUM(D9+D11)</f>
        <v>603.64</v>
      </c>
      <c r="E8" s="48">
        <f>SUM(E9+E11)</f>
        <v>272.82</v>
      </c>
    </row>
    <row r="9" spans="1:5" ht="24" customHeight="1">
      <c r="A9" s="49">
        <v>21001</v>
      </c>
      <c r="B9" s="50" t="s">
        <v>164</v>
      </c>
      <c r="C9" s="47">
        <f>SUM(C10)</f>
        <v>306.19</v>
      </c>
      <c r="D9" s="47">
        <f>SUM(D10)</f>
        <v>306.19</v>
      </c>
      <c r="E9" s="48">
        <f>SUM(E10)</f>
        <v>0</v>
      </c>
    </row>
    <row r="10" spans="1:5" ht="24" customHeight="1">
      <c r="A10" s="49">
        <v>2100101</v>
      </c>
      <c r="B10" s="50" t="s">
        <v>66</v>
      </c>
      <c r="C10" s="47">
        <f aca="true" t="shared" si="0" ref="C10:C19">SUM(D10:E10)</f>
        <v>306.19</v>
      </c>
      <c r="D10" s="47">
        <v>306.19</v>
      </c>
      <c r="E10" s="48"/>
    </row>
    <row r="11" spans="1:5" ht="24" customHeight="1">
      <c r="A11" s="49">
        <v>21007</v>
      </c>
      <c r="B11" s="50" t="s">
        <v>165</v>
      </c>
      <c r="C11" s="47">
        <f>SUM(C12:C14)</f>
        <v>570.27</v>
      </c>
      <c r="D11" s="47">
        <f>SUM(D12:D14)</f>
        <v>297.45</v>
      </c>
      <c r="E11" s="48">
        <f>SUM(E12:E14)</f>
        <v>272.82</v>
      </c>
    </row>
    <row r="12" spans="1:5" ht="24" customHeight="1">
      <c r="A12" s="49">
        <v>2100716</v>
      </c>
      <c r="B12" s="50" t="s">
        <v>166</v>
      </c>
      <c r="C12" s="47">
        <f t="shared" si="0"/>
        <v>297.45</v>
      </c>
      <c r="D12" s="47">
        <v>297.45</v>
      </c>
      <c r="E12" s="48"/>
    </row>
    <row r="13" spans="1:5" ht="24" customHeight="1">
      <c r="A13" s="49">
        <v>2100717</v>
      </c>
      <c r="B13" s="50" t="s">
        <v>167</v>
      </c>
      <c r="C13" s="47">
        <f t="shared" si="0"/>
        <v>208.5</v>
      </c>
      <c r="D13" s="47"/>
      <c r="E13" s="48">
        <v>208.5</v>
      </c>
    </row>
    <row r="14" spans="1:5" ht="24" customHeight="1">
      <c r="A14" s="49">
        <v>2100799</v>
      </c>
      <c r="B14" s="50" t="s">
        <v>168</v>
      </c>
      <c r="C14" s="47">
        <f t="shared" si="0"/>
        <v>64.32</v>
      </c>
      <c r="D14" s="51"/>
      <c r="E14" s="48">
        <v>64.32</v>
      </c>
    </row>
    <row r="15" spans="1:5" ht="24" customHeight="1">
      <c r="A15" s="49">
        <v>221</v>
      </c>
      <c r="B15" s="50" t="s">
        <v>67</v>
      </c>
      <c r="C15" s="47">
        <f>SUM(C16)</f>
        <v>91.89</v>
      </c>
      <c r="D15" s="47">
        <f>SUM(D16)</f>
        <v>91.89</v>
      </c>
      <c r="E15" s="48">
        <f>SUM(E16)</f>
        <v>0</v>
      </c>
    </row>
    <row r="16" spans="1:5" ht="24" customHeight="1">
      <c r="A16" s="49">
        <v>22102</v>
      </c>
      <c r="B16" s="50" t="s">
        <v>68</v>
      </c>
      <c r="C16" s="47">
        <f>SUM(C17:C19)</f>
        <v>91.89</v>
      </c>
      <c r="D16" s="47">
        <f>SUM(D17:D19)</f>
        <v>91.89</v>
      </c>
      <c r="E16" s="48">
        <f>SUM(E17:E19)</f>
        <v>0</v>
      </c>
    </row>
    <row r="17" spans="1:5" ht="24" customHeight="1">
      <c r="A17" s="49">
        <v>2210201</v>
      </c>
      <c r="B17" s="50" t="s">
        <v>69</v>
      </c>
      <c r="C17" s="47">
        <f t="shared" si="0"/>
        <v>46.91</v>
      </c>
      <c r="D17" s="81">
        <v>46.91</v>
      </c>
      <c r="E17" s="52"/>
    </row>
    <row r="18" spans="1:5" ht="24" customHeight="1">
      <c r="A18" s="49">
        <v>2210202</v>
      </c>
      <c r="B18" s="50" t="s">
        <v>70</v>
      </c>
      <c r="C18" s="47">
        <f t="shared" si="0"/>
        <v>25.2</v>
      </c>
      <c r="D18" s="81">
        <v>25.2</v>
      </c>
      <c r="E18" s="52"/>
    </row>
    <row r="19" spans="1:5" ht="24" customHeight="1">
      <c r="A19" s="49">
        <v>2210203</v>
      </c>
      <c r="B19" s="50" t="s">
        <v>71</v>
      </c>
      <c r="C19" s="47">
        <f t="shared" si="0"/>
        <v>19.78</v>
      </c>
      <c r="D19" s="81">
        <v>19.78</v>
      </c>
      <c r="E19" s="52"/>
    </row>
    <row r="20" spans="1:5" ht="24" customHeight="1">
      <c r="A20" s="53" t="s">
        <v>72</v>
      </c>
      <c r="B20" s="54" t="s">
        <v>72</v>
      </c>
      <c r="C20" s="55" t="s">
        <v>72</v>
      </c>
      <c r="D20" s="55" t="s">
        <v>72</v>
      </c>
      <c r="E20" s="56" t="s">
        <v>72</v>
      </c>
    </row>
  </sheetData>
  <sheetProtection/>
  <mergeCells count="8">
    <mergeCell ref="A7:B7"/>
    <mergeCell ref="C4:C5"/>
    <mergeCell ref="D4:D5"/>
    <mergeCell ref="E4:E5"/>
    <mergeCell ref="A1:E1"/>
    <mergeCell ref="A3:B3"/>
    <mergeCell ref="A4:B4"/>
    <mergeCell ref="A6:B6"/>
  </mergeCells>
  <printOptions/>
  <pageMargins left="0.7480314960629921" right="0.511811023622047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B3" sqref="B3"/>
    </sheetView>
  </sheetViews>
  <sheetFormatPr defaultColWidth="9.140625" defaultRowHeight="12.75"/>
  <cols>
    <col min="1" max="2" width="2.8515625" style="23" customWidth="1"/>
    <col min="3" max="3" width="2.57421875" style="23" customWidth="1"/>
    <col min="4" max="5" width="4.8515625" style="23" customWidth="1"/>
    <col min="6" max="6" width="7.421875" style="23" customWidth="1"/>
    <col min="7" max="7" width="5.7109375" style="23" customWidth="1"/>
    <col min="8" max="8" width="9.00390625" style="23" customWidth="1"/>
    <col min="9" max="9" width="4.421875" style="23" customWidth="1"/>
    <col min="10" max="10" width="6.00390625" style="23" customWidth="1"/>
    <col min="11" max="11" width="5.57421875" style="23" customWidth="1"/>
    <col min="12" max="12" width="7.8515625" style="23" customWidth="1"/>
    <col min="13" max="13" width="4.140625" style="23" customWidth="1"/>
    <col min="14" max="14" width="5.57421875" style="23" customWidth="1"/>
    <col min="15" max="15" width="5.00390625" style="23" customWidth="1"/>
    <col min="16" max="16" width="7.00390625" style="23" customWidth="1"/>
    <col min="17" max="17" width="5.8515625" style="23" customWidth="1"/>
    <col min="18" max="18" width="7.421875" style="23" customWidth="1"/>
    <col min="19" max="19" width="6.8515625" style="23" customWidth="1"/>
    <col min="20" max="20" width="5.421875" style="23" customWidth="1"/>
    <col min="21" max="21" width="4.28125" style="23" customWidth="1"/>
    <col min="22" max="22" width="9.8515625" style="23" customWidth="1"/>
    <col min="23" max="23" width="8.140625" style="23" customWidth="1"/>
    <col min="24" max="24" width="10.57421875" style="23" customWidth="1"/>
    <col min="25" max="25" width="9.7109375" style="23" customWidth="1"/>
    <col min="26" max="16384" width="9.140625" style="23" customWidth="1"/>
  </cols>
  <sheetData>
    <row r="1" spans="7:24" ht="30" customHeight="1">
      <c r="G1" s="94" t="s">
        <v>73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23:24" ht="15">
      <c r="W2" s="24"/>
      <c r="X2" s="33" t="s">
        <v>74</v>
      </c>
    </row>
    <row r="3" spans="1:24" ht="15">
      <c r="A3" s="24" t="s">
        <v>2</v>
      </c>
      <c r="L3" s="107" t="s">
        <v>75</v>
      </c>
      <c r="M3" s="107"/>
      <c r="N3" s="107"/>
      <c r="O3" s="107"/>
      <c r="P3" s="107"/>
      <c r="Q3" s="107"/>
      <c r="R3" s="107"/>
      <c r="W3" s="24"/>
      <c r="X3" s="34" t="s">
        <v>4</v>
      </c>
    </row>
    <row r="4" spans="1:24" ht="27.75" customHeight="1">
      <c r="A4" s="108" t="s">
        <v>59</v>
      </c>
      <c r="B4" s="109" t="s">
        <v>76</v>
      </c>
      <c r="C4" s="109" t="s">
        <v>76</v>
      </c>
      <c r="D4" s="109" t="s">
        <v>76</v>
      </c>
      <c r="E4" s="109" t="s">
        <v>77</v>
      </c>
      <c r="F4" s="109" t="s">
        <v>76</v>
      </c>
      <c r="G4" s="109" t="s">
        <v>76</v>
      </c>
      <c r="H4" s="109" t="s">
        <v>76</v>
      </c>
      <c r="I4" s="109" t="s">
        <v>78</v>
      </c>
      <c r="J4" s="109" t="s">
        <v>76</v>
      </c>
      <c r="K4" s="109" t="s">
        <v>76</v>
      </c>
      <c r="L4" s="109" t="s">
        <v>76</v>
      </c>
      <c r="M4" s="109" t="s">
        <v>79</v>
      </c>
      <c r="N4" s="109" t="s">
        <v>76</v>
      </c>
      <c r="O4" s="109" t="s">
        <v>76</v>
      </c>
      <c r="P4" s="109" t="s">
        <v>76</v>
      </c>
      <c r="Q4" s="109" t="s">
        <v>76</v>
      </c>
      <c r="R4" s="109" t="s">
        <v>76</v>
      </c>
      <c r="S4" s="109" t="s">
        <v>80</v>
      </c>
      <c r="T4" s="109" t="s">
        <v>81</v>
      </c>
      <c r="U4" s="109" t="s">
        <v>82</v>
      </c>
      <c r="V4" s="109" t="s">
        <v>76</v>
      </c>
      <c r="W4" s="109" t="s">
        <v>76</v>
      </c>
      <c r="X4" s="110" t="s">
        <v>76</v>
      </c>
    </row>
    <row r="5" spans="1:24" ht="27.75" customHeight="1">
      <c r="A5" s="116" t="s">
        <v>83</v>
      </c>
      <c r="B5" s="111" t="s">
        <v>76</v>
      </c>
      <c r="C5" s="111" t="s">
        <v>76</v>
      </c>
      <c r="D5" s="111" t="s">
        <v>64</v>
      </c>
      <c r="E5" s="111" t="s">
        <v>60</v>
      </c>
      <c r="F5" s="111" t="s">
        <v>84</v>
      </c>
      <c r="G5" s="111" t="s">
        <v>85</v>
      </c>
      <c r="H5" s="111" t="s">
        <v>76</v>
      </c>
      <c r="I5" s="111" t="s">
        <v>60</v>
      </c>
      <c r="J5" s="111" t="s">
        <v>61</v>
      </c>
      <c r="K5" s="111" t="s">
        <v>62</v>
      </c>
      <c r="L5" s="111" t="s">
        <v>76</v>
      </c>
      <c r="M5" s="111" t="s">
        <v>60</v>
      </c>
      <c r="N5" s="111" t="s">
        <v>61</v>
      </c>
      <c r="O5" s="111" t="s">
        <v>76</v>
      </c>
      <c r="P5" s="111" t="s">
        <v>76</v>
      </c>
      <c r="Q5" s="111" t="s">
        <v>62</v>
      </c>
      <c r="R5" s="111" t="s">
        <v>76</v>
      </c>
      <c r="S5" s="111" t="s">
        <v>76</v>
      </c>
      <c r="T5" s="111" t="s">
        <v>76</v>
      </c>
      <c r="U5" s="111" t="s">
        <v>60</v>
      </c>
      <c r="V5" s="111" t="s">
        <v>84</v>
      </c>
      <c r="W5" s="111" t="s">
        <v>85</v>
      </c>
      <c r="X5" s="117" t="s">
        <v>76</v>
      </c>
    </row>
    <row r="6" spans="1:24" ht="27.75" customHeight="1">
      <c r="A6" s="116" t="s">
        <v>76</v>
      </c>
      <c r="B6" s="111" t="s">
        <v>76</v>
      </c>
      <c r="C6" s="111" t="s">
        <v>76</v>
      </c>
      <c r="D6" s="111" t="s">
        <v>76</v>
      </c>
      <c r="E6" s="111" t="s">
        <v>76</v>
      </c>
      <c r="F6" s="111" t="s">
        <v>76</v>
      </c>
      <c r="G6" s="111" t="s">
        <v>86</v>
      </c>
      <c r="H6" s="111" t="s">
        <v>87</v>
      </c>
      <c r="I6" s="111" t="s">
        <v>76</v>
      </c>
      <c r="J6" s="111" t="s">
        <v>76</v>
      </c>
      <c r="K6" s="111" t="s">
        <v>86</v>
      </c>
      <c r="L6" s="111" t="s">
        <v>88</v>
      </c>
      <c r="M6" s="111" t="s">
        <v>76</v>
      </c>
      <c r="N6" s="111" t="s">
        <v>86</v>
      </c>
      <c r="O6" s="111" t="s">
        <v>89</v>
      </c>
      <c r="P6" s="111" t="s">
        <v>90</v>
      </c>
      <c r="Q6" s="111" t="s">
        <v>86</v>
      </c>
      <c r="R6" s="111" t="s">
        <v>91</v>
      </c>
      <c r="S6" s="111" t="s">
        <v>76</v>
      </c>
      <c r="T6" s="111" t="s">
        <v>76</v>
      </c>
      <c r="U6" s="111" t="s">
        <v>76</v>
      </c>
      <c r="V6" s="111" t="s">
        <v>76</v>
      </c>
      <c r="W6" s="111" t="s">
        <v>86</v>
      </c>
      <c r="X6" s="117" t="s">
        <v>87</v>
      </c>
    </row>
    <row r="7" spans="1:24" ht="27.75" customHeight="1">
      <c r="A7" s="116" t="s">
        <v>76</v>
      </c>
      <c r="B7" s="111" t="s">
        <v>76</v>
      </c>
      <c r="C7" s="111" t="s">
        <v>76</v>
      </c>
      <c r="D7" s="111" t="s">
        <v>76</v>
      </c>
      <c r="E7" s="111" t="s">
        <v>76</v>
      </c>
      <c r="F7" s="111" t="s">
        <v>76</v>
      </c>
      <c r="G7" s="111" t="s">
        <v>76</v>
      </c>
      <c r="H7" s="111" t="s">
        <v>76</v>
      </c>
      <c r="I7" s="111" t="s">
        <v>76</v>
      </c>
      <c r="J7" s="111" t="s">
        <v>76</v>
      </c>
      <c r="K7" s="111" t="s">
        <v>76</v>
      </c>
      <c r="L7" s="111" t="s">
        <v>76</v>
      </c>
      <c r="M7" s="111" t="s">
        <v>76</v>
      </c>
      <c r="N7" s="111" t="s">
        <v>76</v>
      </c>
      <c r="O7" s="111" t="s">
        <v>76</v>
      </c>
      <c r="P7" s="111" t="s">
        <v>76</v>
      </c>
      <c r="Q7" s="111" t="s">
        <v>76</v>
      </c>
      <c r="R7" s="111" t="s">
        <v>76</v>
      </c>
      <c r="S7" s="111" t="s">
        <v>76</v>
      </c>
      <c r="T7" s="111" t="s">
        <v>76</v>
      </c>
      <c r="U7" s="111" t="s">
        <v>76</v>
      </c>
      <c r="V7" s="111" t="s">
        <v>76</v>
      </c>
      <c r="W7" s="111" t="s">
        <v>76</v>
      </c>
      <c r="X7" s="117" t="s">
        <v>76</v>
      </c>
    </row>
    <row r="8" spans="1:24" ht="27.75" customHeight="1">
      <c r="A8" s="116" t="s">
        <v>63</v>
      </c>
      <c r="B8" s="111" t="s">
        <v>92</v>
      </c>
      <c r="C8" s="111" t="s">
        <v>93</v>
      </c>
      <c r="D8" s="25" t="s">
        <v>65</v>
      </c>
      <c r="E8" s="26" t="s">
        <v>94</v>
      </c>
      <c r="F8" s="26" t="s">
        <v>95</v>
      </c>
      <c r="G8" s="26" t="s">
        <v>96</v>
      </c>
      <c r="H8" s="26" t="s">
        <v>97</v>
      </c>
      <c r="I8" s="26" t="s">
        <v>98</v>
      </c>
      <c r="J8" s="26" t="s">
        <v>99</v>
      </c>
      <c r="K8" s="26" t="s">
        <v>100</v>
      </c>
      <c r="L8" s="26" t="s">
        <v>101</v>
      </c>
      <c r="M8" s="26" t="s">
        <v>102</v>
      </c>
      <c r="N8" s="26" t="s">
        <v>103</v>
      </c>
      <c r="O8" s="26" t="s">
        <v>104</v>
      </c>
      <c r="P8" s="26" t="s">
        <v>105</v>
      </c>
      <c r="Q8" s="26" t="s">
        <v>106</v>
      </c>
      <c r="R8" s="26" t="s">
        <v>107</v>
      </c>
      <c r="S8" s="26" t="s">
        <v>108</v>
      </c>
      <c r="T8" s="26" t="s">
        <v>109</v>
      </c>
      <c r="U8" s="26" t="s">
        <v>110</v>
      </c>
      <c r="V8" s="26" t="s">
        <v>111</v>
      </c>
      <c r="W8" s="26" t="s">
        <v>112</v>
      </c>
      <c r="X8" s="35" t="s">
        <v>113</v>
      </c>
    </row>
    <row r="9" spans="1:24" ht="27.75" customHeight="1">
      <c r="A9" s="116" t="s">
        <v>76</v>
      </c>
      <c r="B9" s="111" t="s">
        <v>76</v>
      </c>
      <c r="C9" s="111" t="s">
        <v>76</v>
      </c>
      <c r="D9" s="25" t="s">
        <v>60</v>
      </c>
      <c r="E9" s="27" t="s">
        <v>76</v>
      </c>
      <c r="F9" s="27" t="s">
        <v>76</v>
      </c>
      <c r="G9" s="27" t="s">
        <v>76</v>
      </c>
      <c r="H9" s="27" t="s">
        <v>76</v>
      </c>
      <c r="I9" s="27" t="s">
        <v>76</v>
      </c>
      <c r="J9" s="27" t="s">
        <v>76</v>
      </c>
      <c r="K9" s="27" t="s">
        <v>76</v>
      </c>
      <c r="L9" s="27" t="s">
        <v>76</v>
      </c>
      <c r="M9" s="27" t="s">
        <v>76</v>
      </c>
      <c r="N9" s="27" t="s">
        <v>76</v>
      </c>
      <c r="O9" s="27" t="s">
        <v>76</v>
      </c>
      <c r="P9" s="27" t="s">
        <v>76</v>
      </c>
      <c r="Q9" s="27" t="s">
        <v>76</v>
      </c>
      <c r="R9" s="27" t="s">
        <v>76</v>
      </c>
      <c r="S9" s="27" t="s">
        <v>76</v>
      </c>
      <c r="T9" s="27" t="s">
        <v>76</v>
      </c>
      <c r="U9" s="27" t="s">
        <v>76</v>
      </c>
      <c r="V9" s="27" t="s">
        <v>76</v>
      </c>
      <c r="W9" s="27" t="s">
        <v>76</v>
      </c>
      <c r="X9" s="36" t="s">
        <v>76</v>
      </c>
    </row>
    <row r="10" spans="1:24" ht="27.75" customHeight="1">
      <c r="A10" s="112" t="s">
        <v>76</v>
      </c>
      <c r="B10" s="113" t="s">
        <v>76</v>
      </c>
      <c r="C10" s="113" t="s">
        <v>76</v>
      </c>
      <c r="D10" s="28" t="s">
        <v>76</v>
      </c>
      <c r="E10" s="27" t="s">
        <v>76</v>
      </c>
      <c r="F10" s="27" t="s">
        <v>76</v>
      </c>
      <c r="G10" s="27" t="s">
        <v>76</v>
      </c>
      <c r="H10" s="27" t="s">
        <v>76</v>
      </c>
      <c r="I10" s="27" t="s">
        <v>76</v>
      </c>
      <c r="J10" s="27" t="s">
        <v>76</v>
      </c>
      <c r="K10" s="27" t="s">
        <v>76</v>
      </c>
      <c r="L10" s="27" t="s">
        <v>76</v>
      </c>
      <c r="M10" s="27" t="s">
        <v>76</v>
      </c>
      <c r="N10" s="27" t="s">
        <v>76</v>
      </c>
      <c r="O10" s="27" t="s">
        <v>76</v>
      </c>
      <c r="P10" s="27" t="s">
        <v>76</v>
      </c>
      <c r="Q10" s="27" t="s">
        <v>76</v>
      </c>
      <c r="R10" s="27" t="s">
        <v>76</v>
      </c>
      <c r="S10" s="27" t="s">
        <v>76</v>
      </c>
      <c r="T10" s="27" t="s">
        <v>76</v>
      </c>
      <c r="U10" s="27" t="s">
        <v>76</v>
      </c>
      <c r="V10" s="27" t="s">
        <v>76</v>
      </c>
      <c r="W10" s="27" t="s">
        <v>76</v>
      </c>
      <c r="X10" s="36" t="s">
        <v>76</v>
      </c>
    </row>
    <row r="11" spans="1:24" ht="27.75" customHeight="1">
      <c r="A11" s="112" t="s">
        <v>76</v>
      </c>
      <c r="B11" s="113" t="s">
        <v>76</v>
      </c>
      <c r="C11" s="113" t="s">
        <v>76</v>
      </c>
      <c r="D11" s="28" t="s">
        <v>76</v>
      </c>
      <c r="E11" s="27" t="s">
        <v>76</v>
      </c>
      <c r="F11" s="27" t="s">
        <v>76</v>
      </c>
      <c r="G11" s="27" t="s">
        <v>76</v>
      </c>
      <c r="H11" s="27" t="s">
        <v>76</v>
      </c>
      <c r="I11" s="27" t="s">
        <v>76</v>
      </c>
      <c r="J11" s="27" t="s">
        <v>76</v>
      </c>
      <c r="K11" s="27" t="s">
        <v>76</v>
      </c>
      <c r="L11" s="27" t="s">
        <v>76</v>
      </c>
      <c r="M11" s="27" t="s">
        <v>76</v>
      </c>
      <c r="N11" s="27" t="s">
        <v>76</v>
      </c>
      <c r="O11" s="27" t="s">
        <v>76</v>
      </c>
      <c r="P11" s="27" t="s">
        <v>76</v>
      </c>
      <c r="Q11" s="27" t="s">
        <v>76</v>
      </c>
      <c r="R11" s="27" t="s">
        <v>76</v>
      </c>
      <c r="S11" s="27" t="s">
        <v>76</v>
      </c>
      <c r="T11" s="27" t="s">
        <v>76</v>
      </c>
      <c r="U11" s="27" t="s">
        <v>76</v>
      </c>
      <c r="V11" s="27" t="s">
        <v>76</v>
      </c>
      <c r="W11" s="27" t="s">
        <v>76</v>
      </c>
      <c r="X11" s="36" t="s">
        <v>76</v>
      </c>
    </row>
    <row r="12" spans="1:24" ht="27.75" customHeight="1">
      <c r="A12" s="112" t="s">
        <v>76</v>
      </c>
      <c r="B12" s="113" t="s">
        <v>76</v>
      </c>
      <c r="C12" s="113" t="s">
        <v>76</v>
      </c>
      <c r="D12" s="28" t="s">
        <v>76</v>
      </c>
      <c r="E12" s="27" t="s">
        <v>76</v>
      </c>
      <c r="F12" s="27" t="s">
        <v>76</v>
      </c>
      <c r="G12" s="27" t="s">
        <v>76</v>
      </c>
      <c r="H12" s="27" t="s">
        <v>76</v>
      </c>
      <c r="I12" s="27" t="s">
        <v>76</v>
      </c>
      <c r="J12" s="27" t="s">
        <v>76</v>
      </c>
      <c r="K12" s="27" t="s">
        <v>76</v>
      </c>
      <c r="L12" s="27" t="s">
        <v>76</v>
      </c>
      <c r="M12" s="27" t="s">
        <v>76</v>
      </c>
      <c r="N12" s="27" t="s">
        <v>76</v>
      </c>
      <c r="O12" s="27" t="s">
        <v>76</v>
      </c>
      <c r="P12" s="27" t="s">
        <v>76</v>
      </c>
      <c r="Q12" s="27" t="s">
        <v>76</v>
      </c>
      <c r="R12" s="27" t="s">
        <v>76</v>
      </c>
      <c r="S12" s="27" t="s">
        <v>76</v>
      </c>
      <c r="T12" s="27" t="s">
        <v>76</v>
      </c>
      <c r="U12" s="27" t="s">
        <v>76</v>
      </c>
      <c r="V12" s="27" t="s">
        <v>76</v>
      </c>
      <c r="W12" s="27" t="s">
        <v>76</v>
      </c>
      <c r="X12" s="36" t="s">
        <v>76</v>
      </c>
    </row>
    <row r="13" spans="1:24" ht="27.75" customHeight="1">
      <c r="A13" s="112" t="s">
        <v>76</v>
      </c>
      <c r="B13" s="113" t="s">
        <v>76</v>
      </c>
      <c r="C13" s="113" t="s">
        <v>76</v>
      </c>
      <c r="D13" s="28" t="s">
        <v>76</v>
      </c>
      <c r="E13" s="27" t="s">
        <v>76</v>
      </c>
      <c r="F13" s="27" t="s">
        <v>76</v>
      </c>
      <c r="G13" s="27" t="s">
        <v>76</v>
      </c>
      <c r="H13" s="27" t="s">
        <v>76</v>
      </c>
      <c r="I13" s="27" t="s">
        <v>76</v>
      </c>
      <c r="J13" s="27" t="s">
        <v>76</v>
      </c>
      <c r="K13" s="27" t="s">
        <v>76</v>
      </c>
      <c r="L13" s="27" t="s">
        <v>76</v>
      </c>
      <c r="M13" s="27" t="s">
        <v>76</v>
      </c>
      <c r="N13" s="27" t="s">
        <v>76</v>
      </c>
      <c r="O13" s="27" t="s">
        <v>76</v>
      </c>
      <c r="P13" s="27" t="s">
        <v>76</v>
      </c>
      <c r="Q13" s="27" t="s">
        <v>76</v>
      </c>
      <c r="R13" s="27" t="s">
        <v>76</v>
      </c>
      <c r="S13" s="27" t="s">
        <v>76</v>
      </c>
      <c r="T13" s="27" t="s">
        <v>76</v>
      </c>
      <c r="U13" s="27" t="s">
        <v>76</v>
      </c>
      <c r="V13" s="27" t="s">
        <v>76</v>
      </c>
      <c r="W13" s="27" t="s">
        <v>76</v>
      </c>
      <c r="X13" s="36" t="s">
        <v>76</v>
      </c>
    </row>
    <row r="14" spans="1:24" ht="27.75" customHeight="1">
      <c r="A14" s="112" t="s">
        <v>76</v>
      </c>
      <c r="B14" s="113" t="s">
        <v>76</v>
      </c>
      <c r="C14" s="113" t="s">
        <v>76</v>
      </c>
      <c r="D14" s="28" t="s">
        <v>76</v>
      </c>
      <c r="E14" s="27" t="s">
        <v>76</v>
      </c>
      <c r="F14" s="27" t="s">
        <v>76</v>
      </c>
      <c r="G14" s="27" t="s">
        <v>76</v>
      </c>
      <c r="H14" s="27" t="s">
        <v>76</v>
      </c>
      <c r="I14" s="27" t="s">
        <v>76</v>
      </c>
      <c r="J14" s="27" t="s">
        <v>76</v>
      </c>
      <c r="K14" s="27" t="s">
        <v>76</v>
      </c>
      <c r="L14" s="27" t="s">
        <v>76</v>
      </c>
      <c r="M14" s="27" t="s">
        <v>76</v>
      </c>
      <c r="N14" s="27" t="s">
        <v>76</v>
      </c>
      <c r="O14" s="27" t="s">
        <v>76</v>
      </c>
      <c r="P14" s="27" t="s">
        <v>76</v>
      </c>
      <c r="Q14" s="27" t="s">
        <v>76</v>
      </c>
      <c r="R14" s="27" t="s">
        <v>76</v>
      </c>
      <c r="S14" s="27" t="s">
        <v>76</v>
      </c>
      <c r="T14" s="27" t="s">
        <v>76</v>
      </c>
      <c r="U14" s="27" t="s">
        <v>76</v>
      </c>
      <c r="V14" s="27" t="s">
        <v>76</v>
      </c>
      <c r="W14" s="27" t="s">
        <v>76</v>
      </c>
      <c r="X14" s="36" t="s">
        <v>76</v>
      </c>
    </row>
    <row r="15" spans="1:24" ht="27.75" customHeight="1">
      <c r="A15" s="114" t="s">
        <v>76</v>
      </c>
      <c r="B15" s="115" t="s">
        <v>76</v>
      </c>
      <c r="C15" s="115" t="s">
        <v>76</v>
      </c>
      <c r="D15" s="29" t="s">
        <v>76</v>
      </c>
      <c r="E15" s="30" t="s">
        <v>76</v>
      </c>
      <c r="F15" s="30" t="s">
        <v>76</v>
      </c>
      <c r="G15" s="30" t="s">
        <v>76</v>
      </c>
      <c r="H15" s="30" t="s">
        <v>76</v>
      </c>
      <c r="I15" s="30" t="s">
        <v>76</v>
      </c>
      <c r="J15" s="30" t="s">
        <v>76</v>
      </c>
      <c r="K15" s="30" t="s">
        <v>76</v>
      </c>
      <c r="L15" s="30" t="s">
        <v>76</v>
      </c>
      <c r="M15" s="30" t="s">
        <v>76</v>
      </c>
      <c r="N15" s="30" t="s">
        <v>76</v>
      </c>
      <c r="O15" s="30" t="s">
        <v>76</v>
      </c>
      <c r="P15" s="30" t="s">
        <v>76</v>
      </c>
      <c r="Q15" s="30" t="s">
        <v>76</v>
      </c>
      <c r="R15" s="30" t="s">
        <v>76</v>
      </c>
      <c r="S15" s="30" t="s">
        <v>76</v>
      </c>
      <c r="T15" s="30" t="s">
        <v>76</v>
      </c>
      <c r="U15" s="30" t="s">
        <v>76</v>
      </c>
      <c r="V15" s="30" t="s">
        <v>76</v>
      </c>
      <c r="W15" s="30" t="s">
        <v>76</v>
      </c>
      <c r="X15" s="37" t="s">
        <v>76</v>
      </c>
    </row>
    <row r="16" spans="1:10" ht="27.75" customHeight="1">
      <c r="A16" s="31" t="s">
        <v>114</v>
      </c>
      <c r="B16" s="31"/>
      <c r="C16" s="31"/>
      <c r="D16" s="31"/>
      <c r="E16" s="31"/>
      <c r="F16" s="32"/>
      <c r="G16" s="32"/>
      <c r="H16" s="32"/>
      <c r="I16" s="32"/>
      <c r="J16" s="32"/>
    </row>
    <row r="17" ht="15">
      <c r="M17" s="33"/>
    </row>
  </sheetData>
  <sheetProtection/>
  <mergeCells count="43">
    <mergeCell ref="W6:W7"/>
    <mergeCell ref="X6:X7"/>
    <mergeCell ref="A5:C7"/>
    <mergeCell ref="P6:P7"/>
    <mergeCell ref="Q6:Q7"/>
    <mergeCell ref="R6:R7"/>
    <mergeCell ref="S4:S7"/>
    <mergeCell ref="W5:X5"/>
    <mergeCell ref="D5:D7"/>
    <mergeCell ref="E5:E7"/>
    <mergeCell ref="A13:C13"/>
    <mergeCell ref="A14:C14"/>
    <mergeCell ref="A15:C15"/>
    <mergeCell ref="A8:A9"/>
    <mergeCell ref="B8:B9"/>
    <mergeCell ref="C8:C9"/>
    <mergeCell ref="A10:C10"/>
    <mergeCell ref="A11:C11"/>
    <mergeCell ref="A12:C12"/>
    <mergeCell ref="F5:F7"/>
    <mergeCell ref="G6:G7"/>
    <mergeCell ref="H6:H7"/>
    <mergeCell ref="I5:I7"/>
    <mergeCell ref="G5:H5"/>
    <mergeCell ref="K5:L5"/>
    <mergeCell ref="N5:P5"/>
    <mergeCell ref="Q5:R5"/>
    <mergeCell ref="J5:J7"/>
    <mergeCell ref="K6:K7"/>
    <mergeCell ref="L6:L7"/>
    <mergeCell ref="M5:M7"/>
    <mergeCell ref="N6:N7"/>
    <mergeCell ref="O6:O7"/>
    <mergeCell ref="G1:X1"/>
    <mergeCell ref="L3:R3"/>
    <mergeCell ref="A4:D4"/>
    <mergeCell ref="E4:H4"/>
    <mergeCell ref="I4:L4"/>
    <mergeCell ref="M4:R4"/>
    <mergeCell ref="U4:X4"/>
    <mergeCell ref="T4:T7"/>
    <mergeCell ref="U5:U7"/>
    <mergeCell ref="V5:V7"/>
  </mergeCells>
  <printOptions/>
  <pageMargins left="0.3541666666666667" right="0.1590277777777777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C8" sqref="C8"/>
    </sheetView>
  </sheetViews>
  <sheetFormatPr defaultColWidth="9.140625" defaultRowHeight="12.75"/>
  <cols>
    <col min="1" max="1" width="24.00390625" style="0" customWidth="1"/>
    <col min="3" max="3" width="12.421875" style="0" customWidth="1"/>
    <col min="4" max="4" width="23.57421875" style="0" customWidth="1"/>
  </cols>
  <sheetData>
    <row r="1" spans="1:6" ht="20.25">
      <c r="A1" s="118" t="s">
        <v>115</v>
      </c>
      <c r="B1" s="119"/>
      <c r="C1" s="119"/>
      <c r="D1" s="119"/>
      <c r="E1" s="119"/>
      <c r="F1" s="119"/>
    </row>
    <row r="2" spans="1:6" ht="24">
      <c r="A2" s="12" t="s">
        <v>57</v>
      </c>
      <c r="B2" s="13"/>
      <c r="C2" s="13"/>
      <c r="D2" s="13"/>
      <c r="E2" s="13"/>
      <c r="F2" s="14" t="s">
        <v>58</v>
      </c>
    </row>
    <row r="3" spans="1:6" ht="12.75">
      <c r="A3" s="120" t="s">
        <v>116</v>
      </c>
      <c r="B3" s="121"/>
      <c r="C3" s="121"/>
      <c r="D3" s="122" t="s">
        <v>117</v>
      </c>
      <c r="E3" s="123"/>
      <c r="F3" s="123"/>
    </row>
    <row r="4" spans="1:6" ht="12.75">
      <c r="A4" s="15" t="s">
        <v>12</v>
      </c>
      <c r="B4" s="15" t="s">
        <v>7</v>
      </c>
      <c r="C4" s="15" t="s">
        <v>118</v>
      </c>
      <c r="D4" s="15" t="s">
        <v>12</v>
      </c>
      <c r="E4" s="15" t="s">
        <v>7</v>
      </c>
      <c r="F4" s="16" t="s">
        <v>118</v>
      </c>
    </row>
    <row r="5" spans="1:6" ht="12.75">
      <c r="A5" s="17" t="s">
        <v>119</v>
      </c>
      <c r="B5" s="17" t="s">
        <v>72</v>
      </c>
      <c r="C5" s="17">
        <v>1</v>
      </c>
      <c r="D5" s="17" t="s">
        <v>119</v>
      </c>
      <c r="E5" s="17" t="s">
        <v>72</v>
      </c>
      <c r="F5" s="18">
        <v>2</v>
      </c>
    </row>
    <row r="6" spans="1:6" ht="12.75">
      <c r="A6" s="19" t="s">
        <v>13</v>
      </c>
      <c r="B6" s="17">
        <v>1</v>
      </c>
      <c r="C6" s="20" t="s">
        <v>72</v>
      </c>
      <c r="D6" s="19" t="s">
        <v>14</v>
      </c>
      <c r="E6" s="17">
        <v>29</v>
      </c>
      <c r="F6" s="21" t="s">
        <v>72</v>
      </c>
    </row>
    <row r="7" spans="1:6" ht="12.75">
      <c r="A7" s="19" t="s">
        <v>120</v>
      </c>
      <c r="B7" s="17">
        <v>2</v>
      </c>
      <c r="C7" s="20" t="s">
        <v>72</v>
      </c>
      <c r="D7" s="19" t="s">
        <v>121</v>
      </c>
      <c r="E7" s="17">
        <v>30</v>
      </c>
      <c r="F7" s="21" t="s">
        <v>72</v>
      </c>
    </row>
    <row r="8" spans="1:6" ht="12.75">
      <c r="A8" s="19" t="s">
        <v>122</v>
      </c>
      <c r="B8" s="17">
        <v>3</v>
      </c>
      <c r="C8" s="22" t="s">
        <v>72</v>
      </c>
      <c r="D8" s="19" t="s">
        <v>123</v>
      </c>
      <c r="E8" s="17">
        <v>31</v>
      </c>
      <c r="F8" s="21" t="s">
        <v>72</v>
      </c>
    </row>
    <row r="9" spans="1:6" ht="12.75">
      <c r="A9" s="19" t="s">
        <v>124</v>
      </c>
      <c r="B9" s="17">
        <v>4</v>
      </c>
      <c r="C9" s="20" t="s">
        <v>72</v>
      </c>
      <c r="D9" s="19" t="s">
        <v>125</v>
      </c>
      <c r="E9" s="17">
        <v>32</v>
      </c>
      <c r="F9" s="21" t="s">
        <v>72</v>
      </c>
    </row>
    <row r="10" spans="1:6" ht="12.75">
      <c r="A10" s="19" t="s">
        <v>126</v>
      </c>
      <c r="B10" s="17">
        <v>5</v>
      </c>
      <c r="C10" s="22" t="s">
        <v>72</v>
      </c>
      <c r="D10" s="19" t="s">
        <v>127</v>
      </c>
      <c r="E10" s="17">
        <v>33</v>
      </c>
      <c r="F10" s="21" t="s">
        <v>72</v>
      </c>
    </row>
    <row r="11" spans="1:6" ht="12.75">
      <c r="A11" s="19" t="s">
        <v>128</v>
      </c>
      <c r="B11" s="17">
        <v>6</v>
      </c>
      <c r="C11" s="22" t="s">
        <v>72</v>
      </c>
      <c r="D11" s="19" t="s">
        <v>129</v>
      </c>
      <c r="E11" s="17">
        <v>34</v>
      </c>
      <c r="F11" s="21" t="s">
        <v>72</v>
      </c>
    </row>
    <row r="12" spans="1:6" ht="12.75">
      <c r="A12" s="19" t="s">
        <v>130</v>
      </c>
      <c r="B12" s="17">
        <v>7</v>
      </c>
      <c r="C12" s="20" t="s">
        <v>72</v>
      </c>
      <c r="D12" s="19" t="s">
        <v>131</v>
      </c>
      <c r="E12" s="17">
        <v>35</v>
      </c>
      <c r="F12" s="21" t="s">
        <v>72</v>
      </c>
    </row>
    <row r="13" spans="1:6" ht="12.75">
      <c r="A13" s="19" t="s">
        <v>72</v>
      </c>
      <c r="B13" s="17">
        <v>8</v>
      </c>
      <c r="C13" s="22" t="s">
        <v>72</v>
      </c>
      <c r="D13" s="19" t="s">
        <v>132</v>
      </c>
      <c r="E13" s="17">
        <v>36</v>
      </c>
      <c r="F13" s="21" t="s">
        <v>72</v>
      </c>
    </row>
    <row r="14" spans="1:6" ht="12.75">
      <c r="A14" s="19" t="s">
        <v>72</v>
      </c>
      <c r="B14" s="17">
        <v>9</v>
      </c>
      <c r="C14" s="22" t="s">
        <v>72</v>
      </c>
      <c r="D14" s="19" t="s">
        <v>133</v>
      </c>
      <c r="E14" s="17">
        <v>37</v>
      </c>
      <c r="F14" s="21" t="s">
        <v>72</v>
      </c>
    </row>
    <row r="15" spans="1:6" ht="12.75">
      <c r="A15" s="19" t="s">
        <v>72</v>
      </c>
      <c r="B15" s="17">
        <v>10</v>
      </c>
      <c r="C15" s="22" t="s">
        <v>72</v>
      </c>
      <c r="D15" s="19" t="s">
        <v>134</v>
      </c>
      <c r="E15" s="17">
        <v>38</v>
      </c>
      <c r="F15" s="21" t="s">
        <v>72</v>
      </c>
    </row>
    <row r="16" spans="1:6" ht="12.75">
      <c r="A16" s="19" t="s">
        <v>72</v>
      </c>
      <c r="B16" s="17">
        <v>11</v>
      </c>
      <c r="C16" s="22" t="s">
        <v>72</v>
      </c>
      <c r="D16" s="19" t="s">
        <v>135</v>
      </c>
      <c r="E16" s="17">
        <v>39</v>
      </c>
      <c r="F16" s="21" t="s">
        <v>72</v>
      </c>
    </row>
    <row r="17" spans="1:6" ht="12.75">
      <c r="A17" s="19" t="s">
        <v>72</v>
      </c>
      <c r="B17" s="17">
        <v>12</v>
      </c>
      <c r="C17" s="22" t="s">
        <v>72</v>
      </c>
      <c r="D17" s="19" t="s">
        <v>136</v>
      </c>
      <c r="E17" s="17">
        <v>40</v>
      </c>
      <c r="F17" s="21" t="s">
        <v>72</v>
      </c>
    </row>
    <row r="18" spans="1:6" ht="12.75">
      <c r="A18" s="19" t="s">
        <v>72</v>
      </c>
      <c r="B18" s="17">
        <v>13</v>
      </c>
      <c r="C18" s="22" t="s">
        <v>72</v>
      </c>
      <c r="D18" s="19" t="s">
        <v>137</v>
      </c>
      <c r="E18" s="17">
        <v>41</v>
      </c>
      <c r="F18" s="21" t="s">
        <v>72</v>
      </c>
    </row>
    <row r="19" spans="1:6" ht="24">
      <c r="A19" s="19" t="s">
        <v>72</v>
      </c>
      <c r="B19" s="17">
        <v>14</v>
      </c>
      <c r="C19" s="22" t="s">
        <v>72</v>
      </c>
      <c r="D19" s="19" t="s">
        <v>138</v>
      </c>
      <c r="E19" s="17">
        <v>42</v>
      </c>
      <c r="F19" s="21" t="s">
        <v>72</v>
      </c>
    </row>
    <row r="20" spans="1:6" ht="12.75">
      <c r="A20" s="19" t="s">
        <v>72</v>
      </c>
      <c r="B20" s="17">
        <v>15</v>
      </c>
      <c r="C20" s="22" t="s">
        <v>72</v>
      </c>
      <c r="D20" s="19" t="s">
        <v>139</v>
      </c>
      <c r="E20" s="17">
        <v>43</v>
      </c>
      <c r="F20" s="21" t="s">
        <v>72</v>
      </c>
    </row>
    <row r="21" spans="1:6" ht="12.75">
      <c r="A21" s="19" t="s">
        <v>72</v>
      </c>
      <c r="B21" s="17">
        <v>16</v>
      </c>
      <c r="C21" s="22" t="s">
        <v>72</v>
      </c>
      <c r="D21" s="19" t="s">
        <v>140</v>
      </c>
      <c r="E21" s="17">
        <v>44</v>
      </c>
      <c r="F21" s="21" t="s">
        <v>72</v>
      </c>
    </row>
    <row r="22" spans="1:6" ht="24">
      <c r="A22" s="19" t="s">
        <v>72</v>
      </c>
      <c r="B22" s="17">
        <v>17</v>
      </c>
      <c r="C22" s="22" t="s">
        <v>72</v>
      </c>
      <c r="D22" s="19" t="s">
        <v>141</v>
      </c>
      <c r="E22" s="17">
        <v>45</v>
      </c>
      <c r="F22" s="21" t="s">
        <v>72</v>
      </c>
    </row>
    <row r="23" spans="1:6" ht="12.75">
      <c r="A23" s="19" t="s">
        <v>72</v>
      </c>
      <c r="B23" s="17">
        <v>18</v>
      </c>
      <c r="C23" s="19" t="s">
        <v>72</v>
      </c>
      <c r="D23" s="19" t="s">
        <v>142</v>
      </c>
      <c r="E23" s="17">
        <v>46</v>
      </c>
      <c r="F23" s="21" t="s">
        <v>72</v>
      </c>
    </row>
    <row r="24" spans="1:6" ht="12.75">
      <c r="A24" s="19" t="s">
        <v>72</v>
      </c>
      <c r="B24" s="17">
        <v>19</v>
      </c>
      <c r="C24" s="19" t="s">
        <v>72</v>
      </c>
      <c r="D24" s="19" t="s">
        <v>143</v>
      </c>
      <c r="E24" s="17">
        <v>47</v>
      </c>
      <c r="F24" s="21" t="s">
        <v>72</v>
      </c>
    </row>
    <row r="25" spans="1:6" ht="12.75">
      <c r="A25" s="19" t="s">
        <v>72</v>
      </c>
      <c r="B25" s="17">
        <v>20</v>
      </c>
      <c r="C25" s="19" t="s">
        <v>72</v>
      </c>
      <c r="D25" s="19" t="s">
        <v>144</v>
      </c>
      <c r="E25" s="17">
        <v>48</v>
      </c>
      <c r="F25" s="21" t="s">
        <v>72</v>
      </c>
    </row>
    <row r="26" spans="1:6" ht="12.75">
      <c r="A26" s="19" t="s">
        <v>72</v>
      </c>
      <c r="B26" s="17">
        <v>21</v>
      </c>
      <c r="C26" s="19" t="s">
        <v>72</v>
      </c>
      <c r="D26" s="19" t="s">
        <v>145</v>
      </c>
      <c r="E26" s="17">
        <v>49</v>
      </c>
      <c r="F26" s="21" t="s">
        <v>72</v>
      </c>
    </row>
    <row r="27" spans="1:6" ht="12.75">
      <c r="A27" s="19" t="s">
        <v>72</v>
      </c>
      <c r="B27" s="17">
        <v>22</v>
      </c>
      <c r="C27" s="19" t="s">
        <v>72</v>
      </c>
      <c r="D27" s="19" t="s">
        <v>146</v>
      </c>
      <c r="E27" s="17">
        <v>50</v>
      </c>
      <c r="F27" s="21" t="s">
        <v>72</v>
      </c>
    </row>
    <row r="28" spans="1:6" ht="12.75">
      <c r="A28" s="19" t="s">
        <v>72</v>
      </c>
      <c r="B28" s="17">
        <v>23</v>
      </c>
      <c r="C28" s="19" t="s">
        <v>72</v>
      </c>
      <c r="D28" s="19" t="s">
        <v>147</v>
      </c>
      <c r="E28" s="17">
        <v>51</v>
      </c>
      <c r="F28" s="21" t="s">
        <v>72</v>
      </c>
    </row>
    <row r="29" spans="1:6" ht="12.75">
      <c r="A29" s="15" t="s">
        <v>148</v>
      </c>
      <c r="B29" s="17">
        <v>24</v>
      </c>
      <c r="C29" s="20" t="s">
        <v>72</v>
      </c>
      <c r="D29" s="15" t="s">
        <v>149</v>
      </c>
      <c r="E29" s="17">
        <v>52</v>
      </c>
      <c r="F29" s="21" t="s">
        <v>72</v>
      </c>
    </row>
    <row r="30" spans="1:6" ht="12.75">
      <c r="A30" s="19" t="s">
        <v>80</v>
      </c>
      <c r="B30" s="17">
        <v>25</v>
      </c>
      <c r="C30" s="20" t="s">
        <v>72</v>
      </c>
      <c r="D30" s="19" t="s">
        <v>150</v>
      </c>
      <c r="E30" s="17">
        <v>53</v>
      </c>
      <c r="F30" s="21" t="s">
        <v>72</v>
      </c>
    </row>
    <row r="31" spans="1:6" ht="12.75">
      <c r="A31" s="19" t="s">
        <v>151</v>
      </c>
      <c r="B31" s="17">
        <v>26</v>
      </c>
      <c r="C31" s="20" t="s">
        <v>72</v>
      </c>
      <c r="D31" s="19" t="s">
        <v>152</v>
      </c>
      <c r="E31" s="17">
        <v>54</v>
      </c>
      <c r="F31" s="21" t="s">
        <v>72</v>
      </c>
    </row>
    <row r="32" spans="1:6" ht="12.75">
      <c r="A32" s="19" t="s">
        <v>72</v>
      </c>
      <c r="B32" s="17">
        <v>27</v>
      </c>
      <c r="C32" s="20" t="s">
        <v>72</v>
      </c>
      <c r="D32" s="19" t="s">
        <v>72</v>
      </c>
      <c r="E32" s="17">
        <v>55</v>
      </c>
      <c r="F32" s="21" t="s">
        <v>72</v>
      </c>
    </row>
    <row r="33" spans="1:6" ht="12.75">
      <c r="A33" s="15" t="s">
        <v>60</v>
      </c>
      <c r="B33" s="17">
        <v>28</v>
      </c>
      <c r="C33" s="20" t="s">
        <v>72</v>
      </c>
      <c r="D33" s="15" t="s">
        <v>60</v>
      </c>
      <c r="E33" s="17">
        <v>56</v>
      </c>
      <c r="F33" s="21" t="s">
        <v>72</v>
      </c>
    </row>
  </sheetData>
  <sheetProtection/>
  <mergeCells count="3">
    <mergeCell ref="A1:F1"/>
    <mergeCell ref="A3:C3"/>
    <mergeCell ref="D3:F3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7" sqref="A7:F7"/>
    </sheetView>
  </sheetViews>
  <sheetFormatPr defaultColWidth="9.140625" defaultRowHeight="14.25" customHeight="1"/>
  <cols>
    <col min="1" max="1" width="15.8515625" style="0" customWidth="1"/>
    <col min="2" max="5" width="20.140625" style="1" customWidth="1"/>
    <col min="6" max="6" width="20.421875" style="1" customWidth="1"/>
    <col min="7" max="245" width="9.140625" style="1" customWidth="1"/>
  </cols>
  <sheetData>
    <row r="1" spans="1:6" ht="63.75" customHeight="1">
      <c r="A1" s="124" t="s">
        <v>153</v>
      </c>
      <c r="B1" s="124"/>
      <c r="C1" s="124"/>
      <c r="D1" s="124"/>
      <c r="E1" s="124"/>
      <c r="F1" s="124"/>
    </row>
    <row r="2" spans="1:6" ht="21.75" customHeight="1">
      <c r="A2" s="2"/>
      <c r="B2" s="2"/>
      <c r="C2" s="2"/>
      <c r="D2" s="2"/>
      <c r="E2" s="2"/>
      <c r="F2" s="3" t="s">
        <v>154</v>
      </c>
    </row>
    <row r="3" spans="1:6" ht="39" customHeight="1">
      <c r="A3" s="128" t="s">
        <v>169</v>
      </c>
      <c r="B3" s="128"/>
      <c r="C3" s="128"/>
      <c r="D3" s="4"/>
      <c r="E3" s="4"/>
      <c r="F3" s="5" t="s">
        <v>58</v>
      </c>
    </row>
    <row r="4" spans="1:6" ht="36" customHeight="1">
      <c r="A4" s="126" t="s">
        <v>60</v>
      </c>
      <c r="B4" s="127" t="s">
        <v>155</v>
      </c>
      <c r="C4" s="125" t="s">
        <v>156</v>
      </c>
      <c r="D4" s="125"/>
      <c r="E4" s="125" t="s">
        <v>157</v>
      </c>
      <c r="F4" s="125" t="s">
        <v>158</v>
      </c>
    </row>
    <row r="5" spans="1:6" ht="27.75" customHeight="1">
      <c r="A5" s="126"/>
      <c r="B5" s="127"/>
      <c r="C5" s="6" t="s">
        <v>159</v>
      </c>
      <c r="D5" s="6" t="s">
        <v>160</v>
      </c>
      <c r="E5" s="125"/>
      <c r="F5" s="125"/>
    </row>
    <row r="6" spans="1:6" ht="48" customHeight="1">
      <c r="A6" s="7">
        <f>SUM(C6:E6)</f>
        <v>12.879999999999999</v>
      </c>
      <c r="B6" s="8"/>
      <c r="C6" s="79">
        <v>7.88</v>
      </c>
      <c r="D6" s="9">
        <v>0</v>
      </c>
      <c r="E6" s="80">
        <v>5</v>
      </c>
      <c r="F6" s="10"/>
    </row>
    <row r="12" ht="14.25" customHeight="1">
      <c r="A12" s="1"/>
    </row>
  </sheetData>
  <sheetProtection/>
  <mergeCells count="7">
    <mergeCell ref="A1:F1"/>
    <mergeCell ref="C4:D4"/>
    <mergeCell ref="A4:A5"/>
    <mergeCell ref="B4:B5"/>
    <mergeCell ref="E4:E5"/>
    <mergeCell ref="F4:F5"/>
    <mergeCell ref="A3:C3"/>
  </mergeCells>
  <printOptions/>
  <pageMargins left="0.5111111111111111" right="0.4722222222222222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2015-04-16T08:02:41Z</cp:lastPrinted>
  <dcterms:created xsi:type="dcterms:W3CDTF">2014-03-04T06:16:55Z</dcterms:created>
  <dcterms:modified xsi:type="dcterms:W3CDTF">2015-04-17T05:47:29Z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